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0 Stěžery, ul. Zelená\B1 Vysvětlení, změna č. 1\Výkaz výměr 18122025\"/>
    </mc:Choice>
  </mc:AlternateContent>
  <bookViews>
    <workbookView xWindow="0" yWindow="0" windowWidth="0" windowHeight="0" activeTab="2"/>
  </bookViews>
  <sheets>
    <sheet name="SO 001" sheetId="2" r:id="rId1"/>
    <sheet name="SO 101" sheetId="3" r:id="rId2"/>
    <sheet name="SO 901" sheetId="4" r:id="rId3"/>
  </sheets>
  <calcPr/>
</workbook>
</file>

<file path=xl/calcChain.xml><?xml version="1.0" encoding="utf-8"?>
<calcChain xmlns="http://schemas.openxmlformats.org/spreadsheetml/2006/main">
  <c i="4" l="1" r="I3"/>
  <c r="I13"/>
  <c r="O26"/>
  <c r="I26"/>
  <c r="O22"/>
  <c r="I22"/>
  <c r="O18"/>
  <c r="I18"/>
  <c r="O14"/>
  <c r="I14"/>
  <c r="I8"/>
  <c r="O9"/>
  <c r="I9"/>
  <c i="3" r="I3"/>
  <c r="I371"/>
  <c r="O372"/>
  <c r="I372"/>
  <c r="I354"/>
  <c r="O367"/>
  <c r="I367"/>
  <c r="O363"/>
  <c r="I363"/>
  <c r="O359"/>
  <c r="I359"/>
  <c r="O355"/>
  <c r="I355"/>
  <c r="I257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I228"/>
  <c r="O253"/>
  <c r="I253"/>
  <c r="O249"/>
  <c r="I249"/>
  <c r="O245"/>
  <c r="I245"/>
  <c r="O241"/>
  <c r="I241"/>
  <c r="O237"/>
  <c r="I237"/>
  <c r="O233"/>
  <c r="I233"/>
  <c r="O229"/>
  <c r="I229"/>
  <c r="I187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I178"/>
  <c r="O183"/>
  <c r="I183"/>
  <c r="O179"/>
  <c r="I179"/>
  <c r="I157"/>
  <c r="O174"/>
  <c r="I174"/>
  <c r="O170"/>
  <c r="I170"/>
  <c r="O166"/>
  <c r="I166"/>
  <c r="O162"/>
  <c r="I162"/>
  <c r="O158"/>
  <c r="I158"/>
  <c r="I8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<sst xmlns="http://schemas.openxmlformats.org/spreadsheetml/2006/main">
  <si>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</si>
  <si>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</si>
  <si>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</si>
  <si>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</si>
  <si>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</si>
  <si>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 88a</t>
  </si>
  <si>
    <t>III/32438 Stěžery, ulice Zelená_KHK</t>
  </si>
  <si>
    <t>SO 001</t>
  </si>
  <si>
    <t>O</t>
  </si>
  <si>
    <t>Rozpočet:</t>
  </si>
  <si>
    <t>Vedlejší rozpočtové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</si>
  <si>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</si>
  <si>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</si>
  <si>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</si>
  <si>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</si>
  <si>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</si>
  <si>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</si>
  <si>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</si>
  <si>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</si>
  <si>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</si>
  <si>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</si>
  <si>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</si>
  <si>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</si>
  <si>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</si>
  <si>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</si>
  <si>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</si>
  <si>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</si>
  <si>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</si>
  <si>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</si>
  <si>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</si>
  <si>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</si>
  <si>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stavby 0,250  km, SO 101.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</si>
  <si>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</si>
  <si>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</si>
  <si>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</si>
  <si>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</si>
  <si>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</si>
  <si>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A</t>
  </si>
  <si>
    <t>OSTATNÍ POŽADAVKY - ZEMĚMĚŘIČSKÁ MĚŘENÍ</t>
  </si>
  <si>
    <t xml:space="preserve">Veškerá nutná zaměření nutná k realizaci díla (např. zaměření stavby před výstavbou, vytyčení stavby a obvodu staveniště apod.) -3x tištěné paré + el. nosič).
Délka stavby 0,250  km, SO 101.
PEVNÁ CENA</t>
  </si>
  <si>
    <t>1 = 1,000 [A]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</si>
  <si>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</si>
  <si>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</si>
  <si>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 xml:space="preserve">Veškerá nutná zaměření nutná k uvedení stavby do užívání a řádnému předání dokončeného díla (3x tištěné paré + el. verze).                                                                                                                     Zaměření skutečného provedení (ZSP) díla ke kolaudaci stavby. 
- Geodetická část dokumentace skutečného provedení díla v soutisku s katastrální mapou.
Délka stavby 0,250  km, SO 101.
PEVNÁ CENA</t>
  </si>
  <si>
    <t>zahrnuje veškeré náklady spojené s objednatelem požadovanými pracemi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</si>
  <si>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</si>
  <si>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</si>
  <si>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</si>
  <si>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el. verze  
PEVNÁ CENA</t>
  </si>
  <si>
    <t>D</t>
  </si>
  <si>
    <t>OSTATNÍ POŽADAVKY - GEODETICKÉ ZAMĚŘENÍ VRSTEV</t>
  </si>
  <si>
    <t xml:space="preserve">Zaměření vrstev pro určení kubatur sanací (dle zaměření příčných řezů v PD), pro určení kubatur konstrukčních vrstev a celkových plošných a délkových výměr.
Délka stavby 0,250  km, SO 101.
PEVNÁ CENA</t>
  </si>
  <si>
    <t>E</t>
  </si>
  <si>
    <t xml:space="preserve"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Délka stavby 0,250  km, SO 101, .el. verze.
PEVNÁ CENA</t>
  </si>
  <si>
    <t>F</t>
  </si>
  <si>
    <t xml:space="preserve">Geometrický oddělovací plán (GP) pro majetkové vypořádání vlastnických vztahů. Včetně odsouhlasení TDS a SSKHK, p.o. a projednání a potvrzený katastrálním úřadem.
Potvrzená el. verze + 12 x tiskem.
Délka stavby 0,250  km, SO 101.
PEVNÁ CENA</t>
  </si>
  <si>
    <t>02940</t>
  </si>
  <si>
    <t>OSTATNÍ POŽADAVKY - VYPRACOVÁNÍ DOKUMENTACE</t>
  </si>
  <si>
    <t>Dokumentace skutečného provedení stavby (DSPS). Výkresy a související písemnosti zhotovené stavby potřebné pro evidenci pozemní komunikace (vč. popisu skutečně použitých a zabudovaných výrobků). Výkresy a popis odchylek a změn stavby oproti PDPS. Ověřená el. verze + tiskem ve 3 vyhotoveních._x000d_
Délka stavby 0,250 km, SO 101.
PEVNÁ CENA</t>
  </si>
  <si>
    <t>02943</t>
  </si>
  <si>
    <t>OSTATNÍ POŽADAVKY - VYPRACOVÁNÍ RDS</t>
  </si>
  <si>
    <t xml:space="preserve">Realizační dokumentace stavby (RDS) tiskem 1x + el. verze.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(tiskem 2x).
Délka stavby 0,250  km, SO 101.
PEVNÁ CENA</t>
  </si>
  <si>
    <t>02946</t>
  </si>
  <si>
    <t>OSTAT POŽADAVKY - FOTODOKUMENTACE</t>
  </si>
  <si>
    <t xml:space="preserve">2 x měsíčně sada barevných fotografií v elektronické formě (jako součást zprávy postupu výstavby ke KD).
1 x závěrečná fotodokumentace s popisem v tištěné podobě + el. verze.
Délka stavby 0,250  km, SO 101.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</si>
  <si>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</si>
  <si>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</si>
  <si>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</si>
  <si>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Zjištění a zdokumentování stávajícího stavu zástavby a objektů vč. fotodokumentace, které mohou být dotčeny stavbou před započetím stavebních prací.
Délka stavby 0,250  km, SO 101.
PEVNÁ CENA</t>
  </si>
  <si>
    <t>02991</t>
  </si>
  <si>
    <t>OSTATNÍ POŽADAVKY - INFORMAČNÍ TABULE</t>
  </si>
  <si>
    <t>KUS</t>
  </si>
  <si>
    <t>Náklady na zřízení a udržování (po celou dobu výstavby) informačních tabulí (2ks na celou stavbu) s údaji o stavbě s textem dle vzoru objednatele vč. 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</si>
  <si>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</si>
  <si>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</si>
  <si>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</si>
  <si>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</si>
  <si>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 dopravy (i pěší) na staveništi a nezbytné značení a opatření vyplývající
 z požadavků BOZP na staveništi vč. provizorních lávek a nájezdů, oplocení celé stavby apod. Trasy pro pěší v souladu s vyhl. č. 398/2009 Sb.,
o obecných technických požadavcích zabezpečujících bezbariérové užívání staveb. 
Po dobu realizace stavby zajištěn přístup k objektům pro požární techniku, policie, záchranné služby a zajištění svozu odpadů.
Délka stavby 0,250  km, SO 101.
PEVNÁ CENA</t>
  </si>
  <si>
    <t>zahrnuje objednatelem povolené náklady na požadovaná zařízení zhotovitele</t>
  </si>
  <si>
    <t>VRN_004</t>
  </si>
  <si>
    <t>Zařízení staveniště, zřízení, provoz, demontáž</t>
  </si>
  <si>
    <t xml:space="preserve">Délka stavby 0,250  km, SO 101._x000d_
PEVNÁ CENA</t>
  </si>
  <si>
    <t>1.000000 = 1,000 [A]</t>
  </si>
  <si>
    <t>VRN_005</t>
  </si>
  <si>
    <t>Uvedení ploch poškozených vlivem realizace díla do stavu před zahájením realizace díla</t>
  </si>
  <si>
    <t>SO 101</t>
  </si>
  <si>
    <t>Silnice III/32438</t>
  </si>
  <si>
    <t>1</t>
  </si>
  <si>
    <t>Zemní práce</t>
  </si>
  <si>
    <t>00572410</t>
  </si>
  <si>
    <t>osivo směs travní parková</t>
  </si>
  <si>
    <t>kg</t>
  </si>
  <si>
    <t>"625,75 * 0,04 ` Přepočtené koeficientem množství"</t>
  </si>
  <si>
    <t>"74,25 * 0,04 ` Přepočtené koeficientem množství"</t>
  </si>
  <si>
    <t>112251221</t>
  </si>
  <si>
    <t>Odstranění pařezu odfrézováním nebo odvrtáním hloubky přes 200 do 500 mm v rovině nebo na svahu do 1:5</t>
  </si>
  <si>
    <t>m2</t>
  </si>
  <si>
    <t>"2"_x000d_
 "`viz výkresy PD přílohy D.1.1.1.1. - D.1.1.1.2.7.`"</t>
  </si>
  <si>
    <t>113105112</t>
  </si>
  <si>
    <t>Rozebrání dlažeb z lomového kamene s přemístěním hmot na skládku na vzdálenost do 3 m</t>
  </si>
  <si>
    <t>Rozebrání dlažeb z lomového kamene s přemístěním hmot na skládku na vzdálenost do 3 m nebo s naložením na dopravní prostředek, kladených na sucho se spárami zalitými cementovou maltou</t>
  </si>
  <si>
    <t>"690"_x000d_
 "`viz výkresy PD přílohy D.1.1.1.1. - D.1.1.1.2.7.`"</t>
  </si>
  <si>
    <t>113107230</t>
  </si>
  <si>
    <t>Odstranění podkladů nebo krytů strojně plochy jednotlivě přes 200 m2</t>
  </si>
  <si>
    <t>Odstranění podkladů nebo krytů strojně plochy jednotlivě přes 200 m2 s přemístěním hmot na skládku na vzdálenost do 20 m nebo s naložením na dopravní prostředek z betonu prostého, o tl. vrstvy do 100 mm</t>
  </si>
  <si>
    <t>"360"_x000d_
 "`viz výkresy PD přílohy D.1.1.1.1. - D.1.1.1.2.7.`"</t>
  </si>
  <si>
    <t>113154512</t>
  </si>
  <si>
    <t>Frézování živičného podkladu nebo krytu s naložením hmot na dopravní prostředek plochy do 500 m2 pruhu šířky do 0,5 m, tloušťky vrstvy 40 mm</t>
  </si>
  <si>
    <t>"6"_x000d_
 "`viz výkresy PD přílohy D.1.1.1.1. - D.1.1.1.2.7.`"</t>
  </si>
  <si>
    <t>113154518</t>
  </si>
  <si>
    <t>Frézování živičného podkladu nebo krytu s naložením hmot na dopravní prostředek plochy do 500 m2 pruhu šířky do 0,5 m, tloušťky vrstvy 100 mm</t>
  </si>
  <si>
    <t>"1038"_x000d_
 "`viz výkresy PD přílohy D.1.1.1.1. - D.1.1.1.2.7.`"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</si>
  <si>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</si>
  <si>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</si>
  <si>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</si>
  <si>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133.000000 = 133,000 [A]</t>
  </si>
  <si>
    <t>113203111</t>
  </si>
  <si>
    <t>Vytrhání obrub s vybouráním lože, s přemístěním hmot na skládku na vzdálenost do 3 m nebo s naložením na dopravní prostředek z dlažebních kostek</t>
  </si>
  <si>
    <t>"46,75"_x000d_
 "`viz výkresy PD přílohy D.1.1.1.1. - D.1.1.1.2.7.`"</t>
  </si>
  <si>
    <t>121151123</t>
  </si>
  <si>
    <t>Sejmutí ornice strojně při souvislé ploše přes 500 m2, tl. vrstvy do 200 mm</t>
  </si>
  <si>
    <t>"910"_x000d_
 "`viz výkresy PD přílohy D.1.1.1.1. - D.1.1.1.2.7.`"</t>
  </si>
  <si>
    <t>122452204</t>
  </si>
  <si>
    <t>Odkopávky a prokopávky nezapažené pro silnice a dálnice strojně v hornině třídy těžitelnosti II přes 100 do 500 m3</t>
  </si>
  <si>
    <t>m3</t>
  </si>
  <si>
    <t>"180,90"_x000d_
 "Mezisoučet 180.9"_x000d_
 "`Sanace zemní pláne - výkop v tl. 50 cm (pouze dle lokálních podmínek)`"_x000d_
 "377,30*0,5"_x000d_
 "Mezisoučet 188.65"_x000d_
 "Součet 369,55"_x000d_
 "`viz výkresy PD přílohy D.1.1.1.1. - D.1.1.1.2.7.`"</t>
  </si>
  <si>
    <t>129001101</t>
  </si>
  <si>
    <t>Příplatek k cenám vykopávek za ztížení vykopávky v blízkosti podzemního vedení nebo výbušnin v horninách jakékoliv třídy</t>
  </si>
  <si>
    <t>"369,55 * 0,1 ` Přepočtené koeficientem množství"</t>
  </si>
  <si>
    <t>162351103</t>
  </si>
  <si>
    <t>Vodorovné přemístění výkopku nebo sypaniny po suchu na obvyklém dopravním prostředku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</si>
  <si>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</si>
  <si>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"`ornice pro zpětné použití na mezideponii a zpět`"_x000d_
 "105*2"_x000d_
 "Součet 210"_x000d_
 "`viz výkresy PD přílohy D.1.1.1.1. - D.1.1.1.2.7.`"</t>
  </si>
  <si>
    <t>162451106</t>
  </si>
  <si>
    <t>Vodorovné přemístění výkopku nebo sypaniny po suchu na obvyklém dopravním prostředku na vzdálenost přes 1 500 do 2 000 m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</si>
  <si>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</si>
  <si>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"`přebytek ornice`"_x000d_
 "31,50"_x000d_
 "`viz výkresy PD přílohy D.1.1.1.1. - D.1.1.1.2.7.`"</t>
  </si>
  <si>
    <t>162751117</t>
  </si>
  <si>
    <t>Vodorovné přemístění výkopku nebo sypaniny po suchu na obvyklém dopravním prostředku na vzdálenost přes 9 000 do 10 000 m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</si>
  <si>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</si>
  <si>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167151101</t>
  </si>
  <si>
    <t>Nakládání, skládání a překládání neulehlého výkopku nebo sypaniny strojně nakládání, množství do 100 m3, z horniny třídy těžitelnosti I, skupiny 1 až 3</t>
  </si>
  <si>
    <t>"`ornice pro zpětné použití z mezideponii`"_x000d_
 "105"_x000d_
 "`viz výkresy PD přílohy D.1.1.1.1. - D.1.1.1.2.7.`"</t>
  </si>
  <si>
    <t>171151103</t>
  </si>
  <si>
    <t>Uložení sypanin do násypů strojně s rozprostřením sypaniny ve vrstvách a s hrubým urovnáním zhutněných z hornin soudržných jakékoliv třídy těžitelnosti</t>
  </si>
  <si>
    <t>"177,90"_x000d_
 "`viz výkresy PD přílohy D.1.1.1.1. - D.1.1.1.2.7.`"</t>
  </si>
  <si>
    <t>171152111</t>
  </si>
  <si>
    <t>Uložení sypaniny do zhutněných násypů s rozprostřením sypaniny ve vrstvách z hornin nesoudržných sypkých v aktivní zóně</t>
  </si>
  <si>
    <t>Uložení sypaniny do zhutněných násypů pro silnice, dálnice a letiště s rozprostřením sypaniny ve vrstvách, s hrubým urovnáním a uzavřením povrchu násypu z hornin nesoudržných sypkých v aktivní zóně</t>
  </si>
  <si>
    <t>"`Sanace zemní pláně pouze dle lokálních podmínek`"_x000d_
 "377,30*0,5"</t>
  </si>
  <si>
    <t>171201231</t>
  </si>
  <si>
    <t>Poplatek za uložení stavebního odpadu na recyklační skládce (skládkovné) zeminy a kamení zatříděného do Katalogu odpadů pod kódem 17 05 04</t>
  </si>
  <si>
    <t>t</t>
  </si>
  <si>
    <t>"369,55 * 1,8 ` Přepočtené koeficientem množství"</t>
  </si>
  <si>
    <t>171251201</t>
  </si>
  <si>
    <t>Uložení sypaniny na skládky nebo meziskládky bez hutnění s upravením uložené sypaniny do předepsaného tvaru</t>
  </si>
  <si>
    <t>369.550000 = 369,550 [A]</t>
  </si>
  <si>
    <t>175101229</t>
  </si>
  <si>
    <t>Prosátí zeminy pro ohumusování</t>
  </si>
  <si>
    <t>"105"_x000d_
 "`viz výkresy PD přílohy D.1.1.1.1. - D.1.1.1.2.7.`"</t>
  </si>
  <si>
    <t>181111122</t>
  </si>
  <si>
    <t>Plošná úprava terénu v zemině skupiny 1 až 4 s urovnáním povrchu bez doplnění ornice souvislé plochy do 500 m2</t>
  </si>
  <si>
    <t>Plošná úprava terénu v zemině skupiny 1 až 4 s urovnáním povrchu bez doplnění ornice souvislé plochy do 500 m2 při nerovnostech terénu přes 100 do 150 mm na svahu přes 1:5 do 1:2</t>
  </si>
  <si>
    <t>"74,25"_x000d_
 "`viz výkresy PD přílohy D.1.1.1.1. - D.1.1.1.2.7.`"</t>
  </si>
  <si>
    <t>181151321</t>
  </si>
  <si>
    <t>Plošná úprava terénu v zemině skupiny 1 až 4 s urovnáním povrchu bez doplnění ornice souvislé plochy přes 500 m2</t>
  </si>
  <si>
    <t>Plošná úprava terénu v zemině skupiny 1 až 4 s urovnáním povrchu bez doplnění ornice souvislé plochy přes 500 m2 při nerovnostech terénu přes 100 do 150 mm v rovině nebo na svahu do 1:5</t>
  </si>
  <si>
    <t>"625,75"_x000d_
 "`viz výkresy PD přílohy D.1.1.1.1. - D.1.1.1.2.7.`"</t>
  </si>
  <si>
    <t>181351103</t>
  </si>
  <si>
    <t>Rozprostření a urovnání ornice v rovině nebo ve svahu sklonu do 1:5 strojně při souvislé ploše přes 100 do 500 m2, tl. vrstvy do 200 mm</t>
  </si>
  <si>
    <t>"31,5/0,15"_x000d_
 "`viz výkresy PD přílohy D.1.1.1.1. - D.1.1.1.2.7.`"</t>
  </si>
  <si>
    <t>181351113</t>
  </si>
  <si>
    <t>Rozprostření a urovnání ornice v rovině nebo ve svahu sklonu do 1:5 strojně při souvislé ploše přes 500 m2, tl. vrstvy do 200 mm</t>
  </si>
  <si>
    <t>181411131</t>
  </si>
  <si>
    <t>Založení trávníku na půdě předem připravené plochy do 1000 m2 výsevem včetně utažení parkového v rovině nebo na svahu do 1:5</t>
  </si>
  <si>
    <t>181411132</t>
  </si>
  <si>
    <t>Založení trávníku na půdě předem připravené plochy do 1000 m2 výsevem včetně utažení parkového na svahu přes 1:5 do 1:2</t>
  </si>
  <si>
    <t>181951112</t>
  </si>
  <si>
    <t>Úprava pláně vyrovnáním výškových rozdílů strojně v hornině třídy těžitelnosti I, skupiny 1 až 3 se zhutněním</t>
  </si>
  <si>
    <t>"`Přehutnění parapláně sanace podloží pouze lokálně`"_x000d_
 "377,30"_x000d_
 "`viz výkresy PD přílohy D.1.1.1.1. - D.1.1.1.2.7.`"</t>
  </si>
  <si>
    <t>182351023</t>
  </si>
  <si>
    <t>Rozprostření a urovnání ornice ve svahu sklonu přes 1:5 strojně při souvislé ploše do 100 m2, tl. vrstvy do 200 mm</t>
  </si>
  <si>
    <t>183403161</t>
  </si>
  <si>
    <t>Obdělání půdy válením v rovině nebo na svahu do 1:5</t>
  </si>
  <si>
    <t>625.750000 = 625,750 [A]</t>
  </si>
  <si>
    <t>183403261</t>
  </si>
  <si>
    <t>Obdělání půdy válením na svahu přes 1:5 do 1:2</t>
  </si>
  <si>
    <t>74.250000 = 74,250 [A]</t>
  </si>
  <si>
    <t>184853511</t>
  </si>
  <si>
    <t>Chemické odplevelení půdy před založením kultury, trávníku nebo zpevněných ploch strojně o výměře jednotlivě přes 20 m2 postřikem na široko v rovině nebo na svahu do 1:5</t>
  </si>
  <si>
    <t>184853512</t>
  </si>
  <si>
    <t>Chemické odplevelení půdy před založením kultury, trávníku nebo zpevněných ploch strojně o výměře jednotlivě přes 20 m2</t>
  </si>
  <si>
    <t>Chemické odplevelení půdy před založením kultury, trávníku nebo zpevněných ploch strojně o výměře jednotlivě přes 20 m2 postřikem na široko na svahu přes 1:5 do 1:2</t>
  </si>
  <si>
    <t>185803111</t>
  </si>
  <si>
    <t>Ošetření trávníku jednorázové v rovině nebo na svahu do 1:5</t>
  </si>
  <si>
    <t>185803112</t>
  </si>
  <si>
    <t>Ošetření trávníku jednorázové na svahu přes 1:5 do 1:2</t>
  </si>
  <si>
    <t>58331R00</t>
  </si>
  <si>
    <t>vhodný hutnitelný násypový materiál</t>
  </si>
  <si>
    <t>"177,9 * 2 ` Přepočtené koeficientem množství"</t>
  </si>
  <si>
    <t>58344229</t>
  </si>
  <si>
    <t>štěrkodrť frakce 0/125</t>
  </si>
  <si>
    <t>"188,65 * 2 ` Přepočtené koeficientem množství"</t>
  </si>
  <si>
    <t>2</t>
  </si>
  <si>
    <t>Zakládání</t>
  </si>
  <si>
    <t>211561111</t>
  </si>
  <si>
    <t>Výplň kamenivem do rýh odvodňovacích žebers úpravou povrchu výplně kamenivem hrubým drceným frakce 4 až 16 mm</t>
  </si>
  <si>
    <t>Výplň kamenivem do rýh odvodňovacích žeber nebo trativodů bez zhutnění, s úpravou povrchu výplně kamenivem hrubým drceným frakce 4 až 16 mm</t>
  </si>
  <si>
    <t>"374,90*0,4*0,3"_x000d_
 "`viz výkresy PD přílohy D.1.1.1.1. - D.1.1.1.2.7.`"</t>
  </si>
  <si>
    <t>211971110</t>
  </si>
  <si>
    <t>Zřízení opláštění výplně z geotextilie odvodňovacích žeber nebo trativodů v rýze nebo zářezu se stěnami šikmými o sklonu do 1:2</t>
  </si>
  <si>
    <t>"374,90*(0,3+0,3+0,25+0,4)*1,15"_x000d_
 "`viz výkresy PD přílohy D.1.1.1.1. - D.1.1.1.2.7.`"</t>
  </si>
  <si>
    <t>212312111</t>
  </si>
  <si>
    <t>Lože pro trativody z betonu prostého</t>
  </si>
  <si>
    <t>"374,90*0,4*0,1"_x000d_
 "`viz výkresy PD přílohy D.1.1.1.1. - D.1.1.1.2.7.`"</t>
  </si>
  <si>
    <t>212752702</t>
  </si>
  <si>
    <t>Trativody z drenážních trubek pro liniové stavby a komunikace se zřízením štěrkového lože pod trubky</t>
  </si>
  <si>
    <t>Trativody z drenážních trubek pro liniové stavby a komunikace se zřízením štěrkového lože pod trubky a s jejich obsypem v otevřeném výkopu trubka tunelová jednovrstvá PVC-U SN 4 perforace 220° DN 150</t>
  </si>
  <si>
    <t>"374,90"_x000d_
 "`viz výkresy PD přílohy D.1.1.1.1. - D.1.1.1.2.7.`"</t>
  </si>
  <si>
    <t>69311081</t>
  </si>
  <si>
    <t>geotextilie netkaná separační, ochranná, filtrační, drenážní PES 300g/m2</t>
  </si>
  <si>
    <t>"538,919 * 1,2 ` Přepočtené koeficientem množství"</t>
  </si>
  <si>
    <t>4</t>
  </si>
  <si>
    <t>Vodorovné konstrukce</t>
  </si>
  <si>
    <t>451313521</t>
  </si>
  <si>
    <t>Podkladní vrstva z betonu prostého pod dlažbu se zvýšenými nároky na prostředí tl. přes 100 do 150 mm</t>
  </si>
  <si>
    <t>"18"_x000d_
 "`viz výkresy PD přílohy D.1.1.1.1. - D.1.1.1.2.7.`"</t>
  </si>
  <si>
    <t>465511511</t>
  </si>
  <si>
    <t>Dlažba z lomového kamene upraveného vodorovná nebo plocha ve sklonu do 1:2 s dodáním hmot do cementové malty</t>
  </si>
  <si>
    <t>Dlažba z lomového kamene upraveného vodorovná nebo plocha ve sklonu do 1:2 s dodáním hmot do cementové malty, s vyplněním spár a s vyspárováním cementovou maltou v ploše do 20 m2, tl. 200 mm</t>
  </si>
  <si>
    <t>18.000000 = 18,000 [A]</t>
  </si>
  <si>
    <t>5</t>
  </si>
  <si>
    <t>Komunikace pozemní</t>
  </si>
  <si>
    <t>564871111</t>
  </si>
  <si>
    <t>Podklad ze štěrkodrti ŠD s rozprostřením a zhutněním plochy přes 100 m2, po zhutnění tl. 250 mm</t>
  </si>
  <si>
    <t>"394,45"_x000d_
 "`viz výkresy PD přílohy D.1.1.1.1. - D.1.1.1.2.7.`"</t>
  </si>
  <si>
    <t>564931512.1</t>
  </si>
  <si>
    <t>Podklad nebo podsyp z R-materiálu s rozprostřením a zhutněním plochy přes 100 m2, po zhutnění tl. 120 mm - ŠDA 0/32 mm</t>
  </si>
  <si>
    <t>"`Doplnění vhodného materiálu k recyklaci, tl. 12 cm (náhrada dlažby)`"_x000d_
 "470"_x000d_
 "`viz výkresy PD přílohy D.1.1.1.1. - D.1.1.1.2.7.`"</t>
  </si>
  <si>
    <t>564931512.8</t>
  </si>
  <si>
    <t>Podklad nebo podsyp z R-materiálu s rozprostřením a zhutněním plochy přes 100 m2, po zhutnění tl. 180 mm - ŠDA 0/32 mm</t>
  </si>
  <si>
    <t>"`Doplnění vhodného materiálu k recyklaci, tl. 18 cm (náhrada dlažby)`"_x000d_
 "343"_x000d_
 "`viz výkresy PD přílohy D.1.1.1.1. - D.1.1.1.2.7.`"</t>
  </si>
  <si>
    <t>565145101</t>
  </si>
  <si>
    <t>Asfaltový beton vrstva podkladní ACP 16 (obalované kamenivo střednězrnné - OKS) s rozprostřením a zhutněním v pruhu šířky do 1,5 m, po zhutnění tl. 60 mm</t>
  </si>
  <si>
    <t>"1546"_x000d_
 "`viz výkresy PD přílohy D.1.1.1.1. - D.1.1.1.2.7.`"</t>
  </si>
  <si>
    <t>566201111</t>
  </si>
  <si>
    <t>Úprava dosavadního krytu z kameniva drceného, v množství do 0,04 m3/m2</t>
  </si>
  <si>
    <t>Úprava dosavadního krytu z kameniva drceného jako podklad pro nový kryt s vyrovnáním profilu v příčném i podélném směru, s vlhčením a zhutněním, s doplněním kamenivem drceným, jeho rozprostřením a zhutněním, v množství do 0,04 m3/m2</t>
  </si>
  <si>
    <t>"`Přidání doplňkového kameniva (průměrná tl. 2 cm)`"_x000d_
 "1203"_x000d_
 "`viz výkresy PD přílohy D.1.1.1.1. - D.1.1.1.2.7.`"</t>
  </si>
  <si>
    <t>567522123</t>
  </si>
  <si>
    <t>Recyklace podkladní vrstvy za studena, tloušťky po zhutnění přes 170 do 180 mm</t>
  </si>
  <si>
    <t>Recyklace podkladní vrstvy za studena na místě promísení rozpojené směsi s kamenivem a pojivem (materiál ve specifikaci) s rozhrnutím, zhutněním a vlhčením plochy přes 1 000 do 3 000 m2, tloušťky po zhutnění přes 170 do 180 mm</t>
  </si>
  <si>
    <t>569851111</t>
  </si>
  <si>
    <t>Zpevnění krajnic nebo komunikací pro pěší s rozprostřením a zhutněním, po zhutnění štěrkodrtí tl. 150 mm</t>
  </si>
  <si>
    <t>"63"_x000d_
 "`viz výkresy PD přílohy D.1.1.1.1. - D.1.1.1.2.7.`"</t>
  </si>
  <si>
    <t>573111112</t>
  </si>
  <si>
    <t>Postřik infiltrační PI z asfaltu silničního s posypem kamenivem, v množství 1,00 kg/m2</t>
  </si>
  <si>
    <t>577134111</t>
  </si>
  <si>
    <t>Asfaltový beton vrstva obrusná ACO 11 (ABS) s rozprostřením a se zhutněním z nemodifikovaného asfaltu v pruhu šířky do 3 m tř. I (ACO 11+), po zhutnění tl. 40 mm</t>
  </si>
  <si>
    <t>58522110</t>
  </si>
  <si>
    <t>cement portlandský směsný CEM II 42,5MPa</t>
  </si>
  <si>
    <t>"1546*0,18*69,70*0,001*1,15"</t>
  </si>
  <si>
    <t>8</t>
  </si>
  <si>
    <t>Trubní vedení</t>
  </si>
  <si>
    <t>895270401</t>
  </si>
  <si>
    <t>Proplachovací a kontrolní šachta z PE-HD pro drenáže liniových staveb DN 600 užitné výšky do 750 mm šachtové dno (DN šachty/DN vedení) DN 600/250 průchozí</t>
  </si>
  <si>
    <t>kus</t>
  </si>
  <si>
    <t>"13"_x000d_
 "`viz výkresy PD přílohy D.1.1.1.1. - D.1.1.1.2.7.`"</t>
  </si>
  <si>
    <t>895270433</t>
  </si>
  <si>
    <t>Proplachovací a kontrolní šachta z PE-HD pro drenáže liniových staveb DN 600 užitné výšky do 750 mm šachtové prodloužení světlé hloubky 3000 mm</t>
  </si>
  <si>
    <t>7.000000 = 7,000 [A]</t>
  </si>
  <si>
    <t>895270436</t>
  </si>
  <si>
    <t>Proplachovací a kontrolní šachta z PE-HD pro drenáže liniových staveb DN 600 užitné výšky do 750 mm Příplatek k cenám -0431 - 0433 za uříznutí šachtového prodloužení</t>
  </si>
  <si>
    <t>895270451</t>
  </si>
  <si>
    <t>Proplachovací a kontrolní šachta z PE-HD pro drenáže liniových staveb DN 600 užitné výšky do 750 mm redukce DN 250/100-200</t>
  </si>
  <si>
    <t>895270504</t>
  </si>
  <si>
    <t>Proplachovací a kontrolní šachta z PE-HD pro drenáže liniových staveb DN 600 užitné výšky do 750 mm poklop bez vyrovnávacího prstence litinový pro třídu zatížení D 400</t>
  </si>
  <si>
    <t>89712R00</t>
  </si>
  <si>
    <t>Vpusť kanalizační uliční kompletní z betonových dílců DN 500, s kalovým prostorem a košem na nečistoty, mříž čtvercová, litinová, D 400</t>
  </si>
  <si>
    <t>899R9101</t>
  </si>
  <si>
    <t>Přípojka uliční vpust DN 150 PP SN12 (včetně zemních prací - výkop, zpětný hutněný zásyp - cca 0,25 m3/bm)</t>
  </si>
  <si>
    <t>"12"_x000d_
 "`viz výkresy PD přílohy D.1.1.1.1. - D.1.1.1.2.7.`"</t>
  </si>
  <si>
    <t>9</t>
  </si>
  <si>
    <t>Ostatní konstrukce a práce, bourání</t>
  </si>
  <si>
    <t>40445235.1</t>
  </si>
  <si>
    <t>sloupek pro dopravní značku Al D 60mm v 3,5m</t>
  </si>
  <si>
    <t>9.000000 = 9,000 [A]</t>
  </si>
  <si>
    <t>40445620</t>
  </si>
  <si>
    <t>zákazové, příkazové dopravní značky B1-B34, C1-15 700mm</t>
  </si>
  <si>
    <t>2.000000 = 2,000 [A]</t>
  </si>
  <si>
    <t>40445630</t>
  </si>
  <si>
    <t>informativní značky směrové IS1b, IS2b, IS3b, IS4b, IS19b 1100x500mm</t>
  </si>
  <si>
    <t>40445631</t>
  </si>
  <si>
    <t>informativní značky směrové IS1c,e,f, IS2c,e,f, IS3c, IS4c, IS5, IS11b, d, IS19c 1350x330mm</t>
  </si>
  <si>
    <t>40445635</t>
  </si>
  <si>
    <t>informativní značky směrové IS9-IS11a 1000x1500mm</t>
  </si>
  <si>
    <t>40445642</t>
  </si>
  <si>
    <t>informativní značky směrové Z4 250x1000mm</t>
  </si>
  <si>
    <t>40445653</t>
  </si>
  <si>
    <t>informativní značky zónové IZ4 1000x500mm</t>
  </si>
  <si>
    <t>58381007.1</t>
  </si>
  <si>
    <t>kostka štípaná dlažební žula
10/12</t>
  </si>
  <si>
    <t>95.750000 = 95,750 [A]</t>
  </si>
  <si>
    <t>59217029</t>
  </si>
  <si>
    <t>obrubník silniční betonový nájezdový 1000x150x150mm</t>
  </si>
  <si>
    <t>"82 * 1,02 ` Přepočtené koeficientem množství"</t>
  </si>
  <si>
    <t>59217030</t>
  </si>
  <si>
    <t>obrubník silniční betonový přechodový 1000x150x150-250mm</t>
  </si>
  <si>
    <t>"28 * 1,02 ` Přepočtené koeficientem množství"</t>
  </si>
  <si>
    <t>59217031</t>
  </si>
  <si>
    <t>obrubník silniční betonový 1000x150x250mm</t>
  </si>
  <si>
    <t>"236 * 1,02 ` Přepočtené koeficientem množství"</t>
  </si>
  <si>
    <t>59217055</t>
  </si>
  <si>
    <t>obrubník betonový pro kruhový objezd vnitřní R1 200x520x300mm</t>
  </si>
  <si>
    <t>"16 * 1,02 ` Přepočtené koeficientem množství"</t>
  </si>
  <si>
    <t>59217057</t>
  </si>
  <si>
    <t>obrubník betonový pro kruhový objezd přímý 200x600x300mm</t>
  </si>
  <si>
    <t>"38,2 * 1,02 ` Přepočtené koeficientem množství"</t>
  </si>
  <si>
    <t>914111111</t>
  </si>
  <si>
    <t>Montáž svislé dopravní značky základní velikosti do 1 m2 objímkami na sloupky nebo konzoly</t>
  </si>
  <si>
    <t>"10"_x000d_
 "`viz výkresy PD přílohy D.1.1.1.1. - D.1.1.1.2.7.`"</t>
  </si>
  <si>
    <t>914511111</t>
  </si>
  <si>
    <t>Montáž sloupku dopravních značek délky do 3,5 m do betonového základu</t>
  </si>
  <si>
    <t>"9"_x000d_
 "`viz výkresy PD přílohy D.1.1.1.1. - D.1.1.1.2.7.`"</t>
  </si>
  <si>
    <t>915231111</t>
  </si>
  <si>
    <t>Vodorovné dopravní značení stříkaným plastem přechody pro chodce, šipky, symboly nápisy bílé základní</t>
  </si>
  <si>
    <t>"88,58"_x000d_
 "`viz výkresy PD přílohy D.1.1.1.1. - D.1.1.1.2.7.`"</t>
  </si>
  <si>
    <t>915621111</t>
  </si>
  <si>
    <t>Předznačení pro vodorovné značení stříkané barvou nebo prováděné z nátěrových hmot plošné šipky, symboly, nápisy</t>
  </si>
  <si>
    <t>88.580000 = 88,580 [A]</t>
  </si>
  <si>
    <t>916111123</t>
  </si>
  <si>
    <t>Osazení silniční obruby z dlažebních kostek v jedné řadě s ložem tl. přes 50 do 100 mm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</si>
  <si>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</si>
  <si>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"95,75/0,2"_x000d_
 "`viz výkresy PD přílohy D.1.1.1.1. - D.1.1.1.2.7.`"</t>
  </si>
  <si>
    <t>916131213</t>
  </si>
  <si>
    <t>Osazení silničního obrubníku betonového se zřízením lože</t>
  </si>
  <si>
    <t>Osazení silničního obrubníku betonového se zřízením lože, s vyplněním a zatřením spár cementovou maltou stojatého s boční opěrou z betonu prostého, do lože z betonu prostého</t>
  </si>
  <si>
    <t>"236+82+28"_x000d_
 "`viz výkresy PD přílohy D.1.1.1.1. - D.1.1.1.2.7.`"</t>
  </si>
  <si>
    <t>916133112</t>
  </si>
  <si>
    <t>Osazení silničního obrubníku ke kruhovým objezdům se zřízením lože tl. do 150 mm</t>
  </si>
  <si>
    <t>Osazení silničního obrubníku ke kruhovým objezdům se zřízením lože tl. do 150 mm, s vyplněním a zatřením spár cementovou maltou betonového, do lože z betonu prostého s boční opěrou</t>
  </si>
  <si>
    <t>"38,20+16"_x000d_
 "`viz výkresy PD přílohy D.1.1.1.1. - D.1.1.1.2.7.`"</t>
  </si>
  <si>
    <t>919726201</t>
  </si>
  <si>
    <t>Geotextilie tkaná pro vyztužení, separaci nebo filtraci z polypropylenu, podélná pevnost v tahu do 15 kN/m</t>
  </si>
  <si>
    <t>"377,30"_x000d_
 "`viz výkresy PD přílohy D.1.1.1.1. - D.1.1.1.2.7.`"</t>
  </si>
  <si>
    <t>919735111</t>
  </si>
  <si>
    <t>Řezání stávajícího živičného krytu nebo podkladu hloubky do 50 mm</t>
  </si>
  <si>
    <t>91973R221</t>
  </si>
  <si>
    <t>Zalití spáry modifikovanou asfaltovou zálivkou s podrcením</t>
  </si>
  <si>
    <t>966006132</t>
  </si>
  <si>
    <t>Odstranění dopravních nebo orientačních značek se sloupkem s uložením hmot na vzdálenost do 20 m</t>
  </si>
  <si>
    <t>Odstranění dopravních nebo orientačních značek se sloupkem s uložením hmot na vzdálenost do 20 m nebo s naložením na dopravní prostředek, se zásypem jam a jeho zhutněním s betonovou patkou</t>
  </si>
  <si>
    <t>"4"_x000d_
 "`viz výkresy PD přílohy D.1.1.1.1. - D.1.1.1.2.7.`"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</si>
  <si>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</si>
  <si>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</si>
  <si>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</si>
  <si>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</si>
  <si>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461.874000 = 461,874 [A]</t>
  </si>
  <si>
    <t>997221559</t>
  </si>
  <si>
    <t>Vodorovná doprava suti bez naložení, ale se složením a s hrubým urovnáním Příplatek k ceně za každý další započatý 1 km přes 1 km</t>
  </si>
  <si>
    <t>"461,874 * 9 ` Přepočtené koeficientem množství"</t>
  </si>
  <si>
    <t>997221611</t>
  </si>
  <si>
    <t>Nakládání na dopravní prostředky pro vodorovnou dopravu suti</t>
  </si>
  <si>
    <t>997221861</t>
  </si>
  <si>
    <t>Poplatek za uložení stavebního odpadu na recyklační skládce (skládkovné) z prostého betonu zatříděného do Katalogu odpadů pod kódem 17 01 01</t>
  </si>
  <si>
    <t>998</t>
  </si>
  <si>
    <t>Přesun hmot</t>
  </si>
  <si>
    <t>998225111</t>
  </si>
  <si>
    <t>Přesun hmot pro komunikace s krytem z kameniva, monolitickým betonovým nebo živičným dopravní vzdálenost do 200 m jakékoliv délky objektu</t>
  </si>
  <si>
    <t>447.874000 = 447,874 [A]</t>
  </si>
  <si>
    <t>SO 901</t>
  </si>
  <si>
    <t>Dopravně - inženýrská opatření - silnice</t>
  </si>
  <si>
    <t>03710</t>
  </si>
  <si>
    <t>POMOC PRÁCE ZAJIŠŤ NEBO ZŘÍZ OBJÍŽĎKY A PŘÍSTUP CESTY</t>
  </si>
  <si>
    <t xml:space="preserve">Zajištění uzavírky a provozu v průběhu výstavby - objízdné trasy (=zahrnuje i případné opakované žádosti o stanovení), jakýmkoli způsobem (světelná sign., řízení proškolenými osobami, použití provizorního dopr. značení) dle stanovení schváleného příslušnými úřady vč. PD pro stanovení objízdných tras a projednání s příslušnými úřady._x000d_
Zajištění uzavírky platí po dobu stavby, délka hlavní trasy stavby 0,250  km, SO 101.
PEVNÁ CENA</t>
  </si>
  <si>
    <t>913121111</t>
  </si>
  <si>
    <t>Montáž a demontáž dočasných dopravních značek kompletních značek vč. podstavce a sloupku základních</t>
  </si>
  <si>
    <t>"21"_x000d_
 "`viz výkresy PD přílohy D.1.9.1.1. - D.1.9.1.2.1.`"</t>
  </si>
  <si>
    <t>913121211</t>
  </si>
  <si>
    <t>Montáž a demontáž dočasných dopravních značek Příplatek za první a každý další den použití dočasných dopravních značek k ceně 12-1111</t>
  </si>
  <si>
    <t>"21 * 210 ` Přepočtené koeficientem množství"</t>
  </si>
  <si>
    <t>913221111</t>
  </si>
  <si>
    <t>Montáž a demontáž dočasných dopravních zábran světelných včetně zásobníku na akumulátor, šířky 1,5 m, 3 světla</t>
  </si>
  <si>
    <t>"2"_x000d_
 "`viz výkresy PD přílohy D.1.9.1.1. - D.1.9.1.2.1.`"</t>
  </si>
  <si>
    <t>913221211</t>
  </si>
  <si>
    <t>Montáž a demontáž dočasných dopravních zábran Příplatek za první a každý další den použití dočasných dopravních zábran k ceně 22-1111</t>
  </si>
  <si>
    <t>"2 * 210 ` Přepočtené koeficientem množství"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</si>
</sst>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SUMIFS(I8:I68,A8:A68,"SD")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SUMIFS(I9:I68,A9:A68,"P")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3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5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40</v>
      </c>
      <c r="F15" s="37"/>
      <c r="G15" s="37"/>
      <c r="H15" s="37"/>
      <c r="I15" s="37"/>
      <c r="J15" s="38"/>
    </row>
    <row r="16" ht="105">
      <c r="A16" s="29" t="s">
        <v>34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36</v>
      </c>
      <c r="D17" s="29" t="s">
        <v>42</v>
      </c>
      <c r="E17" s="31" t="s">
        <v>38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05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40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46</v>
      </c>
      <c r="E21" s="31" t="s">
        <v>47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0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40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45</v>
      </c>
      <c r="D25" s="29" t="s">
        <v>49</v>
      </c>
      <c r="E25" s="31" t="s">
        <v>50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5">
      <c r="A26" s="29" t="s">
        <v>30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40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45</v>
      </c>
      <c r="D29" s="29" t="s">
        <v>52</v>
      </c>
      <c r="E29" s="31" t="s">
        <v>47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35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40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45</v>
      </c>
      <c r="D33" s="29" t="s">
        <v>54</v>
      </c>
      <c r="E33" s="31" t="s">
        <v>47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90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40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05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40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44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59</v>
      </c>
      <c r="D41" s="29" t="s">
        <v>27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65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40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62</v>
      </c>
      <c r="D45" s="29" t="s">
        <v>27</v>
      </c>
      <c r="E45" s="31" t="s">
        <v>63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5">
      <c r="A46" s="29" t="s">
        <v>30</v>
      </c>
      <c r="B46" s="36"/>
      <c r="C46" s="37"/>
      <c r="D46" s="37"/>
      <c r="E46" s="31" t="s">
        <v>64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40</v>
      </c>
      <c r="F47" s="37"/>
      <c r="G47" s="37"/>
      <c r="H47" s="37"/>
      <c r="I47" s="37"/>
      <c r="J47" s="38"/>
    </row>
    <row r="48" ht="75">
      <c r="A48" s="29" t="s">
        <v>34</v>
      </c>
      <c r="B48" s="36"/>
      <c r="C48" s="37"/>
      <c r="D48" s="37"/>
      <c r="E48" s="31" t="s">
        <v>65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75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40</v>
      </c>
      <c r="F51" s="37"/>
      <c r="G51" s="37"/>
      <c r="H51" s="37"/>
      <c r="I51" s="37"/>
      <c r="J51" s="38"/>
    </row>
    <row r="52" ht="30">
      <c r="A52" s="29" t="s">
        <v>34</v>
      </c>
      <c r="B52" s="36"/>
      <c r="C52" s="37"/>
      <c r="D52" s="37"/>
      <c r="E52" s="31" t="s">
        <v>44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69</v>
      </c>
      <c r="D53" s="29" t="s">
        <v>27</v>
      </c>
      <c r="E53" s="31" t="s">
        <v>70</v>
      </c>
      <c r="F53" s="32" t="s">
        <v>71</v>
      </c>
      <c r="G53" s="33">
        <v>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60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73</v>
      </c>
      <c r="F55" s="37"/>
      <c r="G55" s="37"/>
      <c r="H55" s="37"/>
      <c r="I55" s="37"/>
      <c r="J55" s="38"/>
    </row>
    <row r="56" ht="105">
      <c r="A56" s="29" t="s">
        <v>34</v>
      </c>
      <c r="B56" s="36"/>
      <c r="C56" s="37"/>
      <c r="D56" s="37"/>
      <c r="E56" s="31" t="s">
        <v>74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75</v>
      </c>
      <c r="D57" s="29" t="s">
        <v>27</v>
      </c>
      <c r="E57" s="31" t="s">
        <v>76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180">
      <c r="A58" s="29" t="s">
        <v>30</v>
      </c>
      <c r="B58" s="36"/>
      <c r="C58" s="37"/>
      <c r="D58" s="37"/>
      <c r="E58" s="31" t="s">
        <v>77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40</v>
      </c>
      <c r="F59" s="37"/>
      <c r="G59" s="37"/>
      <c r="H59" s="37"/>
      <c r="I59" s="37"/>
      <c r="J59" s="38"/>
    </row>
    <row r="60" ht="30">
      <c r="A60" s="29" t="s">
        <v>34</v>
      </c>
      <c r="B60" s="36"/>
      <c r="C60" s="37"/>
      <c r="D60" s="37"/>
      <c r="E60" s="31" t="s">
        <v>78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79</v>
      </c>
      <c r="D61" s="29" t="s">
        <v>27</v>
      </c>
      <c r="E61" s="31" t="s">
        <v>80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30</v>
      </c>
      <c r="B62" s="36"/>
      <c r="C62" s="37"/>
      <c r="D62" s="37"/>
      <c r="E62" s="31" t="s">
        <v>81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82</v>
      </c>
      <c r="F63" s="37"/>
      <c r="G63" s="37"/>
      <c r="H63" s="37"/>
      <c r="I63" s="37"/>
      <c r="J63" s="38"/>
    </row>
    <row r="64">
      <c r="A64" s="29" t="s">
        <v>34</v>
      </c>
      <c r="B64" s="36"/>
      <c r="C64" s="37"/>
      <c r="D64" s="37"/>
      <c r="E64" s="40" t="s">
        <v>27</v>
      </c>
      <c r="F64" s="37"/>
      <c r="G64" s="37"/>
      <c r="H64" s="37"/>
      <c r="I64" s="37"/>
      <c r="J64" s="38"/>
    </row>
    <row r="65" ht="30">
      <c r="A65" s="29" t="s">
        <v>25</v>
      </c>
      <c r="B65" s="29">
        <v>15</v>
      </c>
      <c r="C65" s="30" t="s">
        <v>83</v>
      </c>
      <c r="D65" s="29" t="s">
        <v>27</v>
      </c>
      <c r="E65" s="31" t="s">
        <v>84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30</v>
      </c>
      <c r="B66" s="36"/>
      <c r="C66" s="37"/>
      <c r="D66" s="37"/>
      <c r="E66" s="31" t="s">
        <v>81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82</v>
      </c>
      <c r="F67" s="37"/>
      <c r="G67" s="37"/>
      <c r="H67" s="37"/>
      <c r="I67" s="37"/>
      <c r="J67" s="38"/>
    </row>
    <row r="68">
      <c r="A68" s="29" t="s">
        <v>34</v>
      </c>
      <c r="B68" s="41"/>
      <c r="C68" s="42"/>
      <c r="D68" s="42"/>
      <c r="E68" s="43" t="s">
        <v>27</v>
      </c>
      <c r="F68" s="42"/>
      <c r="G68" s="42"/>
      <c r="H68" s="42"/>
      <c r="I68" s="42"/>
      <c r="J68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SUMIFS(I8:I375,A8:A375,"SD")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87</v>
      </c>
      <c r="D8" s="26"/>
      <c r="E8" s="23" t="s">
        <v>88</v>
      </c>
      <c r="F8" s="26"/>
      <c r="G8" s="26"/>
      <c r="H8" s="26"/>
      <c r="I8" s="27">
        <f>SUMIFS(I9:I156,A9:A156,"P")</f>
        <v>0</v>
      </c>
      <c r="J8" s="28"/>
    </row>
    <row r="9">
      <c r="A9" s="29" t="s">
        <v>25</v>
      </c>
      <c r="B9" s="29">
        <v>1</v>
      </c>
      <c r="C9" s="30" t="s">
        <v>89</v>
      </c>
      <c r="D9" s="29" t="s">
        <v>37</v>
      </c>
      <c r="E9" s="31" t="s">
        <v>90</v>
      </c>
      <c r="F9" s="32" t="s">
        <v>91</v>
      </c>
      <c r="G9" s="33">
        <v>25.030000000000001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92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89</v>
      </c>
      <c r="D13" s="29" t="s">
        <v>42</v>
      </c>
      <c r="E13" s="31" t="s">
        <v>90</v>
      </c>
      <c r="F13" s="32" t="s">
        <v>91</v>
      </c>
      <c r="G13" s="33">
        <v>2.9700000000000002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93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94</v>
      </c>
      <c r="D17" s="29" t="s">
        <v>27</v>
      </c>
      <c r="E17" s="31" t="s">
        <v>95</v>
      </c>
      <c r="F17" s="32" t="s">
        <v>96</v>
      </c>
      <c r="G17" s="33">
        <v>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97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98</v>
      </c>
      <c r="D21" s="29" t="s">
        <v>27</v>
      </c>
      <c r="E21" s="31" t="s">
        <v>99</v>
      </c>
      <c r="F21" s="32" t="s">
        <v>96</v>
      </c>
      <c r="G21" s="33">
        <v>690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30</v>
      </c>
      <c r="B22" s="36"/>
      <c r="C22" s="37"/>
      <c r="D22" s="37"/>
      <c r="E22" s="31" t="s">
        <v>100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101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102</v>
      </c>
      <c r="D25" s="29" t="s">
        <v>27</v>
      </c>
      <c r="E25" s="31" t="s">
        <v>103</v>
      </c>
      <c r="F25" s="32" t="s">
        <v>96</v>
      </c>
      <c r="G25" s="33">
        <v>360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30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105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 ht="30">
      <c r="A29" s="29" t="s">
        <v>25</v>
      </c>
      <c r="B29" s="29">
        <v>6</v>
      </c>
      <c r="C29" s="30" t="s">
        <v>106</v>
      </c>
      <c r="D29" s="29" t="s">
        <v>27</v>
      </c>
      <c r="E29" s="31" t="s">
        <v>107</v>
      </c>
      <c r="F29" s="32" t="s">
        <v>96</v>
      </c>
      <c r="G29" s="33">
        <v>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 ht="30">
      <c r="A31" s="29" t="s">
        <v>32</v>
      </c>
      <c r="B31" s="36"/>
      <c r="C31" s="37"/>
      <c r="D31" s="37"/>
      <c r="E31" s="39" t="s">
        <v>108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 ht="45">
      <c r="A33" s="29" t="s">
        <v>25</v>
      </c>
      <c r="B33" s="29">
        <v>7</v>
      </c>
      <c r="C33" s="30" t="s">
        <v>109</v>
      </c>
      <c r="D33" s="29" t="s">
        <v>27</v>
      </c>
      <c r="E33" s="31" t="s">
        <v>110</v>
      </c>
      <c r="F33" s="32" t="s">
        <v>96</v>
      </c>
      <c r="G33" s="33">
        <v>1038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30">
      <c r="A35" s="29" t="s">
        <v>32</v>
      </c>
      <c r="B35" s="36"/>
      <c r="C35" s="37"/>
      <c r="D35" s="37"/>
      <c r="E35" s="39" t="s">
        <v>111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 ht="45">
      <c r="A37" s="29" t="s">
        <v>25</v>
      </c>
      <c r="B37" s="29">
        <v>8</v>
      </c>
      <c r="C37" s="30" t="s">
        <v>112</v>
      </c>
      <c r="D37" s="29" t="s">
        <v>27</v>
      </c>
      <c r="E37" s="31" t="s">
        <v>113</v>
      </c>
      <c r="F37" s="32" t="s">
        <v>114</v>
      </c>
      <c r="G37" s="33">
        <v>133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115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 ht="45">
      <c r="A41" s="29" t="s">
        <v>25</v>
      </c>
      <c r="B41" s="29">
        <v>9</v>
      </c>
      <c r="C41" s="30" t="s">
        <v>116</v>
      </c>
      <c r="D41" s="29" t="s">
        <v>27</v>
      </c>
      <c r="E41" s="31" t="s">
        <v>117</v>
      </c>
      <c r="F41" s="32" t="s">
        <v>114</v>
      </c>
      <c r="G41" s="33">
        <v>46.75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 ht="30">
      <c r="A43" s="29" t="s">
        <v>32</v>
      </c>
      <c r="B43" s="36"/>
      <c r="C43" s="37"/>
      <c r="D43" s="37"/>
      <c r="E43" s="39" t="s">
        <v>118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 ht="30">
      <c r="A45" s="29" t="s">
        <v>25</v>
      </c>
      <c r="B45" s="29">
        <v>10</v>
      </c>
      <c r="C45" s="30" t="s">
        <v>119</v>
      </c>
      <c r="D45" s="29" t="s">
        <v>27</v>
      </c>
      <c r="E45" s="31" t="s">
        <v>120</v>
      </c>
      <c r="F45" s="32" t="s">
        <v>96</v>
      </c>
      <c r="G45" s="33">
        <v>910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 ht="30">
      <c r="A47" s="29" t="s">
        <v>32</v>
      </c>
      <c r="B47" s="36"/>
      <c r="C47" s="37"/>
      <c r="D47" s="37"/>
      <c r="E47" s="39" t="s">
        <v>121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 ht="30">
      <c r="A49" s="29" t="s">
        <v>25</v>
      </c>
      <c r="B49" s="29">
        <v>11</v>
      </c>
      <c r="C49" s="30" t="s">
        <v>122</v>
      </c>
      <c r="D49" s="29" t="s">
        <v>27</v>
      </c>
      <c r="E49" s="31" t="s">
        <v>123</v>
      </c>
      <c r="F49" s="32" t="s">
        <v>124</v>
      </c>
      <c r="G49" s="33">
        <v>369.55000000000001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 ht="105">
      <c r="A51" s="29" t="s">
        <v>32</v>
      </c>
      <c r="B51" s="36"/>
      <c r="C51" s="37"/>
      <c r="D51" s="37"/>
      <c r="E51" s="39" t="s">
        <v>125</v>
      </c>
      <c r="F51" s="37"/>
      <c r="G51" s="37"/>
      <c r="H51" s="37"/>
      <c r="I51" s="37"/>
      <c r="J51" s="38"/>
    </row>
    <row r="52">
      <c r="A52" s="29" t="s">
        <v>34</v>
      </c>
      <c r="B52" s="36"/>
      <c r="C52" s="37"/>
      <c r="D52" s="37"/>
      <c r="E52" s="40" t="s">
        <v>27</v>
      </c>
      <c r="F52" s="37"/>
      <c r="G52" s="37"/>
      <c r="H52" s="37"/>
      <c r="I52" s="37"/>
      <c r="J52" s="38"/>
    </row>
    <row r="53" ht="30">
      <c r="A53" s="29" t="s">
        <v>25</v>
      </c>
      <c r="B53" s="29">
        <v>12</v>
      </c>
      <c r="C53" s="30" t="s">
        <v>126</v>
      </c>
      <c r="D53" s="29" t="s">
        <v>27</v>
      </c>
      <c r="E53" s="31" t="s">
        <v>127</v>
      </c>
      <c r="F53" s="32" t="s">
        <v>124</v>
      </c>
      <c r="G53" s="33">
        <v>36.954999999999998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0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128</v>
      </c>
      <c r="F55" s="37"/>
      <c r="G55" s="37"/>
      <c r="H55" s="37"/>
      <c r="I55" s="37"/>
      <c r="J55" s="38"/>
    </row>
    <row r="56">
      <c r="A56" s="29" t="s">
        <v>34</v>
      </c>
      <c r="B56" s="36"/>
      <c r="C56" s="37"/>
      <c r="D56" s="37"/>
      <c r="E56" s="40" t="s">
        <v>27</v>
      </c>
      <c r="F56" s="37"/>
      <c r="G56" s="37"/>
      <c r="H56" s="37"/>
      <c r="I56" s="37"/>
      <c r="J56" s="38"/>
    </row>
    <row r="57" ht="30">
      <c r="A57" s="29" t="s">
        <v>25</v>
      </c>
      <c r="B57" s="29">
        <v>13</v>
      </c>
      <c r="C57" s="30" t="s">
        <v>129</v>
      </c>
      <c r="D57" s="29" t="s">
        <v>27</v>
      </c>
      <c r="E57" s="31" t="s">
        <v>130</v>
      </c>
      <c r="F57" s="32" t="s">
        <v>124</v>
      </c>
      <c r="G57" s="33">
        <v>210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60">
      <c r="A58" s="29" t="s">
        <v>30</v>
      </c>
      <c r="B58" s="36"/>
      <c r="C58" s="37"/>
      <c r="D58" s="37"/>
      <c r="E58" s="31" t="s">
        <v>131</v>
      </c>
      <c r="F58" s="37"/>
      <c r="G58" s="37"/>
      <c r="H58" s="37"/>
      <c r="I58" s="37"/>
      <c r="J58" s="38"/>
    </row>
    <row r="59" ht="60">
      <c r="A59" s="29" t="s">
        <v>32</v>
      </c>
      <c r="B59" s="36"/>
      <c r="C59" s="37"/>
      <c r="D59" s="37"/>
      <c r="E59" s="39" t="s">
        <v>132</v>
      </c>
      <c r="F59" s="37"/>
      <c r="G59" s="37"/>
      <c r="H59" s="37"/>
      <c r="I59" s="37"/>
      <c r="J59" s="38"/>
    </row>
    <row r="60">
      <c r="A60" s="29" t="s">
        <v>34</v>
      </c>
      <c r="B60" s="36"/>
      <c r="C60" s="37"/>
      <c r="D60" s="37"/>
      <c r="E60" s="40" t="s">
        <v>27</v>
      </c>
      <c r="F60" s="37"/>
      <c r="G60" s="37"/>
      <c r="H60" s="37"/>
      <c r="I60" s="37"/>
      <c r="J60" s="38"/>
    </row>
    <row r="61" ht="30">
      <c r="A61" s="29" t="s">
        <v>25</v>
      </c>
      <c r="B61" s="29">
        <v>14</v>
      </c>
      <c r="C61" s="30" t="s">
        <v>133</v>
      </c>
      <c r="D61" s="29" t="s">
        <v>27</v>
      </c>
      <c r="E61" s="31" t="s">
        <v>134</v>
      </c>
      <c r="F61" s="32" t="s">
        <v>124</v>
      </c>
      <c r="G61" s="33">
        <v>31.5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60">
      <c r="A62" s="29" t="s">
        <v>30</v>
      </c>
      <c r="B62" s="36"/>
      <c r="C62" s="37"/>
      <c r="D62" s="37"/>
      <c r="E62" s="31" t="s">
        <v>135</v>
      </c>
      <c r="F62" s="37"/>
      <c r="G62" s="37"/>
      <c r="H62" s="37"/>
      <c r="I62" s="37"/>
      <c r="J62" s="38"/>
    </row>
    <row r="63" ht="45">
      <c r="A63" s="29" t="s">
        <v>32</v>
      </c>
      <c r="B63" s="36"/>
      <c r="C63" s="37"/>
      <c r="D63" s="37"/>
      <c r="E63" s="39" t="s">
        <v>136</v>
      </c>
      <c r="F63" s="37"/>
      <c r="G63" s="37"/>
      <c r="H63" s="37"/>
      <c r="I63" s="37"/>
      <c r="J63" s="38"/>
    </row>
    <row r="64">
      <c r="A64" s="29" t="s">
        <v>34</v>
      </c>
      <c r="B64" s="36"/>
      <c r="C64" s="37"/>
      <c r="D64" s="37"/>
      <c r="E64" s="40" t="s">
        <v>27</v>
      </c>
      <c r="F64" s="37"/>
      <c r="G64" s="37"/>
      <c r="H64" s="37"/>
      <c r="I64" s="37"/>
      <c r="J64" s="38"/>
    </row>
    <row r="65" ht="30">
      <c r="A65" s="29" t="s">
        <v>25</v>
      </c>
      <c r="B65" s="29">
        <v>15</v>
      </c>
      <c r="C65" s="30" t="s">
        <v>137</v>
      </c>
      <c r="D65" s="29" t="s">
        <v>27</v>
      </c>
      <c r="E65" s="31" t="s">
        <v>138</v>
      </c>
      <c r="F65" s="32" t="s">
        <v>124</v>
      </c>
      <c r="G65" s="33">
        <v>369.55000000000001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60">
      <c r="A66" s="29" t="s">
        <v>30</v>
      </c>
      <c r="B66" s="36"/>
      <c r="C66" s="37"/>
      <c r="D66" s="37"/>
      <c r="E66" s="31" t="s">
        <v>139</v>
      </c>
      <c r="F66" s="37"/>
      <c r="G66" s="37"/>
      <c r="H66" s="37"/>
      <c r="I66" s="37"/>
      <c r="J66" s="38"/>
    </row>
    <row r="67" ht="105">
      <c r="A67" s="29" t="s">
        <v>32</v>
      </c>
      <c r="B67" s="36"/>
      <c r="C67" s="37"/>
      <c r="D67" s="37"/>
      <c r="E67" s="39" t="s">
        <v>125</v>
      </c>
      <c r="F67" s="37"/>
      <c r="G67" s="37"/>
      <c r="H67" s="37"/>
      <c r="I67" s="37"/>
      <c r="J67" s="38"/>
    </row>
    <row r="68">
      <c r="A68" s="29" t="s">
        <v>34</v>
      </c>
      <c r="B68" s="36"/>
      <c r="C68" s="37"/>
      <c r="D68" s="37"/>
      <c r="E68" s="40" t="s">
        <v>27</v>
      </c>
      <c r="F68" s="37"/>
      <c r="G68" s="37"/>
      <c r="H68" s="37"/>
      <c r="I68" s="37"/>
      <c r="J68" s="38"/>
    </row>
    <row r="69" ht="45">
      <c r="A69" s="29" t="s">
        <v>25</v>
      </c>
      <c r="B69" s="29">
        <v>16</v>
      </c>
      <c r="C69" s="30" t="s">
        <v>140</v>
      </c>
      <c r="D69" s="29" t="s">
        <v>27</v>
      </c>
      <c r="E69" s="31" t="s">
        <v>141</v>
      </c>
      <c r="F69" s="32" t="s">
        <v>124</v>
      </c>
      <c r="G69" s="33">
        <v>105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0" t="s">
        <v>27</v>
      </c>
      <c r="F70" s="37"/>
      <c r="G70" s="37"/>
      <c r="H70" s="37"/>
      <c r="I70" s="37"/>
      <c r="J70" s="38"/>
    </row>
    <row r="71" ht="45">
      <c r="A71" s="29" t="s">
        <v>32</v>
      </c>
      <c r="B71" s="36"/>
      <c r="C71" s="37"/>
      <c r="D71" s="37"/>
      <c r="E71" s="39" t="s">
        <v>142</v>
      </c>
      <c r="F71" s="37"/>
      <c r="G71" s="37"/>
      <c r="H71" s="37"/>
      <c r="I71" s="37"/>
      <c r="J71" s="38"/>
    </row>
    <row r="72">
      <c r="A72" s="29" t="s">
        <v>34</v>
      </c>
      <c r="B72" s="36"/>
      <c r="C72" s="37"/>
      <c r="D72" s="37"/>
      <c r="E72" s="40" t="s">
        <v>27</v>
      </c>
      <c r="F72" s="37"/>
      <c r="G72" s="37"/>
      <c r="H72" s="37"/>
      <c r="I72" s="37"/>
      <c r="J72" s="38"/>
    </row>
    <row r="73" ht="45">
      <c r="A73" s="29" t="s">
        <v>25</v>
      </c>
      <c r="B73" s="29">
        <v>17</v>
      </c>
      <c r="C73" s="30" t="s">
        <v>143</v>
      </c>
      <c r="D73" s="29" t="s">
        <v>27</v>
      </c>
      <c r="E73" s="31" t="s">
        <v>144</v>
      </c>
      <c r="F73" s="32" t="s">
        <v>124</v>
      </c>
      <c r="G73" s="33">
        <v>177.90000000000001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0" t="s">
        <v>27</v>
      </c>
      <c r="F74" s="37"/>
      <c r="G74" s="37"/>
      <c r="H74" s="37"/>
      <c r="I74" s="37"/>
      <c r="J74" s="38"/>
    </row>
    <row r="75" ht="30">
      <c r="A75" s="29" t="s">
        <v>32</v>
      </c>
      <c r="B75" s="36"/>
      <c r="C75" s="37"/>
      <c r="D75" s="37"/>
      <c r="E75" s="39" t="s">
        <v>145</v>
      </c>
      <c r="F75" s="37"/>
      <c r="G75" s="37"/>
      <c r="H75" s="37"/>
      <c r="I75" s="37"/>
      <c r="J75" s="38"/>
    </row>
    <row r="76">
      <c r="A76" s="29" t="s">
        <v>34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 ht="30">
      <c r="A77" s="29" t="s">
        <v>25</v>
      </c>
      <c r="B77" s="29">
        <v>18</v>
      </c>
      <c r="C77" s="30" t="s">
        <v>146</v>
      </c>
      <c r="D77" s="29" t="s">
        <v>27</v>
      </c>
      <c r="E77" s="31" t="s">
        <v>147</v>
      </c>
      <c r="F77" s="32" t="s">
        <v>124</v>
      </c>
      <c r="G77" s="33">
        <v>188.65000000000001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45">
      <c r="A78" s="29" t="s">
        <v>30</v>
      </c>
      <c r="B78" s="36"/>
      <c r="C78" s="37"/>
      <c r="D78" s="37"/>
      <c r="E78" s="31" t="s">
        <v>148</v>
      </c>
      <c r="F78" s="37"/>
      <c r="G78" s="37"/>
      <c r="H78" s="37"/>
      <c r="I78" s="37"/>
      <c r="J78" s="38"/>
    </row>
    <row r="79" ht="30">
      <c r="A79" s="29" t="s">
        <v>32</v>
      </c>
      <c r="B79" s="36"/>
      <c r="C79" s="37"/>
      <c r="D79" s="37"/>
      <c r="E79" s="39" t="s">
        <v>149</v>
      </c>
      <c r="F79" s="37"/>
      <c r="G79" s="37"/>
      <c r="H79" s="37"/>
      <c r="I79" s="37"/>
      <c r="J79" s="38"/>
    </row>
    <row r="80">
      <c r="A80" s="29" t="s">
        <v>34</v>
      </c>
      <c r="B80" s="36"/>
      <c r="C80" s="37"/>
      <c r="D80" s="37"/>
      <c r="E80" s="40" t="s">
        <v>27</v>
      </c>
      <c r="F80" s="37"/>
      <c r="G80" s="37"/>
      <c r="H80" s="37"/>
      <c r="I80" s="37"/>
      <c r="J80" s="38"/>
    </row>
    <row r="81" ht="45">
      <c r="A81" s="29" t="s">
        <v>25</v>
      </c>
      <c r="B81" s="29">
        <v>19</v>
      </c>
      <c r="C81" s="30" t="s">
        <v>150</v>
      </c>
      <c r="D81" s="29" t="s">
        <v>27</v>
      </c>
      <c r="E81" s="31" t="s">
        <v>151</v>
      </c>
      <c r="F81" s="32" t="s">
        <v>152</v>
      </c>
      <c r="G81" s="33">
        <v>665.19000000000005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153</v>
      </c>
      <c r="F83" s="37"/>
      <c r="G83" s="37"/>
      <c r="H83" s="37"/>
      <c r="I83" s="37"/>
      <c r="J83" s="38"/>
    </row>
    <row r="84">
      <c r="A84" s="29" t="s">
        <v>34</v>
      </c>
      <c r="B84" s="36"/>
      <c r="C84" s="37"/>
      <c r="D84" s="37"/>
      <c r="E84" s="40" t="s">
        <v>27</v>
      </c>
      <c r="F84" s="37"/>
      <c r="G84" s="37"/>
      <c r="H84" s="37"/>
      <c r="I84" s="37"/>
      <c r="J84" s="38"/>
    </row>
    <row r="85" ht="30">
      <c r="A85" s="29" t="s">
        <v>25</v>
      </c>
      <c r="B85" s="29">
        <v>20</v>
      </c>
      <c r="C85" s="30" t="s">
        <v>154</v>
      </c>
      <c r="D85" s="29" t="s">
        <v>27</v>
      </c>
      <c r="E85" s="31" t="s">
        <v>155</v>
      </c>
      <c r="F85" s="32" t="s">
        <v>124</v>
      </c>
      <c r="G85" s="33">
        <v>369.55000000000001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156</v>
      </c>
      <c r="F87" s="37"/>
      <c r="G87" s="37"/>
      <c r="H87" s="37"/>
      <c r="I87" s="37"/>
      <c r="J87" s="38"/>
    </row>
    <row r="88">
      <c r="A88" s="29" t="s">
        <v>34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>
      <c r="A89" s="29" t="s">
        <v>25</v>
      </c>
      <c r="B89" s="29">
        <v>21</v>
      </c>
      <c r="C89" s="30" t="s">
        <v>157</v>
      </c>
      <c r="D89" s="29" t="s">
        <v>27</v>
      </c>
      <c r="E89" s="31" t="s">
        <v>158</v>
      </c>
      <c r="F89" s="32" t="s">
        <v>124</v>
      </c>
      <c r="G89" s="33">
        <v>105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0" t="s">
        <v>27</v>
      </c>
      <c r="F90" s="37"/>
      <c r="G90" s="37"/>
      <c r="H90" s="37"/>
      <c r="I90" s="37"/>
      <c r="J90" s="38"/>
    </row>
    <row r="91" ht="30">
      <c r="A91" s="29" t="s">
        <v>32</v>
      </c>
      <c r="B91" s="36"/>
      <c r="C91" s="37"/>
      <c r="D91" s="37"/>
      <c r="E91" s="39" t="s">
        <v>159</v>
      </c>
      <c r="F91" s="37"/>
      <c r="G91" s="37"/>
      <c r="H91" s="37"/>
      <c r="I91" s="37"/>
      <c r="J91" s="38"/>
    </row>
    <row r="92">
      <c r="A92" s="29" t="s">
        <v>34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 ht="30">
      <c r="A93" s="29" t="s">
        <v>25</v>
      </c>
      <c r="B93" s="29">
        <v>22</v>
      </c>
      <c r="C93" s="30" t="s">
        <v>160</v>
      </c>
      <c r="D93" s="29" t="s">
        <v>27</v>
      </c>
      <c r="E93" s="31" t="s">
        <v>161</v>
      </c>
      <c r="F93" s="32" t="s">
        <v>96</v>
      </c>
      <c r="G93" s="33">
        <v>74.25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45">
      <c r="A94" s="29" t="s">
        <v>30</v>
      </c>
      <c r="B94" s="36"/>
      <c r="C94" s="37"/>
      <c r="D94" s="37"/>
      <c r="E94" s="31" t="s">
        <v>162</v>
      </c>
      <c r="F94" s="37"/>
      <c r="G94" s="37"/>
      <c r="H94" s="37"/>
      <c r="I94" s="37"/>
      <c r="J94" s="38"/>
    </row>
    <row r="95" ht="30">
      <c r="A95" s="29" t="s">
        <v>32</v>
      </c>
      <c r="B95" s="36"/>
      <c r="C95" s="37"/>
      <c r="D95" s="37"/>
      <c r="E95" s="39" t="s">
        <v>163</v>
      </c>
      <c r="F95" s="37"/>
      <c r="G95" s="37"/>
      <c r="H95" s="37"/>
      <c r="I95" s="37"/>
      <c r="J95" s="38"/>
    </row>
    <row r="96">
      <c r="A96" s="29" t="s">
        <v>34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 ht="30">
      <c r="A97" s="29" t="s">
        <v>25</v>
      </c>
      <c r="B97" s="29">
        <v>23</v>
      </c>
      <c r="C97" s="30" t="s">
        <v>164</v>
      </c>
      <c r="D97" s="29" t="s">
        <v>27</v>
      </c>
      <c r="E97" s="31" t="s">
        <v>165</v>
      </c>
      <c r="F97" s="32" t="s">
        <v>96</v>
      </c>
      <c r="G97" s="33">
        <v>625.75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30</v>
      </c>
      <c r="B98" s="36"/>
      <c r="C98" s="37"/>
      <c r="D98" s="37"/>
      <c r="E98" s="31" t="s">
        <v>166</v>
      </c>
      <c r="F98" s="37"/>
      <c r="G98" s="37"/>
      <c r="H98" s="37"/>
      <c r="I98" s="37"/>
      <c r="J98" s="38"/>
    </row>
    <row r="99" ht="30">
      <c r="A99" s="29" t="s">
        <v>32</v>
      </c>
      <c r="B99" s="36"/>
      <c r="C99" s="37"/>
      <c r="D99" s="37"/>
      <c r="E99" s="39" t="s">
        <v>167</v>
      </c>
      <c r="F99" s="37"/>
      <c r="G99" s="37"/>
      <c r="H99" s="37"/>
      <c r="I99" s="37"/>
      <c r="J99" s="38"/>
    </row>
    <row r="100">
      <c r="A100" s="29" t="s">
        <v>34</v>
      </c>
      <c r="B100" s="36"/>
      <c r="C100" s="37"/>
      <c r="D100" s="37"/>
      <c r="E100" s="40" t="s">
        <v>27</v>
      </c>
      <c r="F100" s="37"/>
      <c r="G100" s="37"/>
      <c r="H100" s="37"/>
      <c r="I100" s="37"/>
      <c r="J100" s="38"/>
    </row>
    <row r="101" ht="30">
      <c r="A101" s="29" t="s">
        <v>25</v>
      </c>
      <c r="B101" s="29">
        <v>24</v>
      </c>
      <c r="C101" s="30" t="s">
        <v>168</v>
      </c>
      <c r="D101" s="29" t="s">
        <v>27</v>
      </c>
      <c r="E101" s="31" t="s">
        <v>169</v>
      </c>
      <c r="F101" s="32" t="s">
        <v>96</v>
      </c>
      <c r="G101" s="33">
        <v>210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 ht="30">
      <c r="A103" s="29" t="s">
        <v>32</v>
      </c>
      <c r="B103" s="36"/>
      <c r="C103" s="37"/>
      <c r="D103" s="37"/>
      <c r="E103" s="39" t="s">
        <v>170</v>
      </c>
      <c r="F103" s="37"/>
      <c r="G103" s="37"/>
      <c r="H103" s="37"/>
      <c r="I103" s="37"/>
      <c r="J103" s="38"/>
    </row>
    <row r="104">
      <c r="A104" s="29" t="s">
        <v>34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 ht="30">
      <c r="A105" s="29" t="s">
        <v>25</v>
      </c>
      <c r="B105" s="29">
        <v>25</v>
      </c>
      <c r="C105" s="30" t="s">
        <v>171</v>
      </c>
      <c r="D105" s="29" t="s">
        <v>27</v>
      </c>
      <c r="E105" s="31" t="s">
        <v>172</v>
      </c>
      <c r="F105" s="32" t="s">
        <v>96</v>
      </c>
      <c r="G105" s="33">
        <v>625.75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 ht="30">
      <c r="A107" s="29" t="s">
        <v>32</v>
      </c>
      <c r="B107" s="36"/>
      <c r="C107" s="37"/>
      <c r="D107" s="37"/>
      <c r="E107" s="39" t="s">
        <v>167</v>
      </c>
      <c r="F107" s="37"/>
      <c r="G107" s="37"/>
      <c r="H107" s="37"/>
      <c r="I107" s="37"/>
      <c r="J107" s="38"/>
    </row>
    <row r="108">
      <c r="A108" s="29" t="s">
        <v>34</v>
      </c>
      <c r="B108" s="36"/>
      <c r="C108" s="37"/>
      <c r="D108" s="37"/>
      <c r="E108" s="40" t="s">
        <v>27</v>
      </c>
      <c r="F108" s="37"/>
      <c r="G108" s="37"/>
      <c r="H108" s="37"/>
      <c r="I108" s="37"/>
      <c r="J108" s="38"/>
    </row>
    <row r="109" ht="30">
      <c r="A109" s="29" t="s">
        <v>25</v>
      </c>
      <c r="B109" s="29">
        <v>26</v>
      </c>
      <c r="C109" s="30" t="s">
        <v>173</v>
      </c>
      <c r="D109" s="29" t="s">
        <v>27</v>
      </c>
      <c r="E109" s="31" t="s">
        <v>174</v>
      </c>
      <c r="F109" s="32" t="s">
        <v>96</v>
      </c>
      <c r="G109" s="33">
        <v>625.75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 ht="30">
      <c r="A111" s="29" t="s">
        <v>32</v>
      </c>
      <c r="B111" s="36"/>
      <c r="C111" s="37"/>
      <c r="D111" s="37"/>
      <c r="E111" s="39" t="s">
        <v>167</v>
      </c>
      <c r="F111" s="37"/>
      <c r="G111" s="37"/>
      <c r="H111" s="37"/>
      <c r="I111" s="37"/>
      <c r="J111" s="38"/>
    </row>
    <row r="112">
      <c r="A112" s="29" t="s">
        <v>34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 ht="30">
      <c r="A113" s="29" t="s">
        <v>25</v>
      </c>
      <c r="B113" s="29">
        <v>27</v>
      </c>
      <c r="C113" s="30" t="s">
        <v>175</v>
      </c>
      <c r="D113" s="29" t="s">
        <v>27</v>
      </c>
      <c r="E113" s="31" t="s">
        <v>176</v>
      </c>
      <c r="F113" s="32" t="s">
        <v>96</v>
      </c>
      <c r="G113" s="33">
        <v>74.25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 ht="30">
      <c r="A115" s="29" t="s">
        <v>32</v>
      </c>
      <c r="B115" s="36"/>
      <c r="C115" s="37"/>
      <c r="D115" s="37"/>
      <c r="E115" s="39" t="s">
        <v>163</v>
      </c>
      <c r="F115" s="37"/>
      <c r="G115" s="37"/>
      <c r="H115" s="37"/>
      <c r="I115" s="37"/>
      <c r="J115" s="38"/>
    </row>
    <row r="116">
      <c r="A116" s="29" t="s">
        <v>34</v>
      </c>
      <c r="B116" s="36"/>
      <c r="C116" s="37"/>
      <c r="D116" s="37"/>
      <c r="E116" s="40" t="s">
        <v>27</v>
      </c>
      <c r="F116" s="37"/>
      <c r="G116" s="37"/>
      <c r="H116" s="37"/>
      <c r="I116" s="37"/>
      <c r="J116" s="38"/>
    </row>
    <row r="117" ht="30">
      <c r="A117" s="29" t="s">
        <v>25</v>
      </c>
      <c r="B117" s="29">
        <v>28</v>
      </c>
      <c r="C117" s="30" t="s">
        <v>177</v>
      </c>
      <c r="D117" s="29" t="s">
        <v>27</v>
      </c>
      <c r="E117" s="31" t="s">
        <v>178</v>
      </c>
      <c r="F117" s="32" t="s">
        <v>96</v>
      </c>
      <c r="G117" s="33">
        <v>377.30000000000001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 ht="45">
      <c r="A119" s="29" t="s">
        <v>32</v>
      </c>
      <c r="B119" s="36"/>
      <c r="C119" s="37"/>
      <c r="D119" s="37"/>
      <c r="E119" s="39" t="s">
        <v>179</v>
      </c>
      <c r="F119" s="37"/>
      <c r="G119" s="37"/>
      <c r="H119" s="37"/>
      <c r="I119" s="37"/>
      <c r="J119" s="38"/>
    </row>
    <row r="120">
      <c r="A120" s="29" t="s">
        <v>34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 ht="30">
      <c r="A121" s="29" t="s">
        <v>25</v>
      </c>
      <c r="B121" s="29">
        <v>29</v>
      </c>
      <c r="C121" s="30" t="s">
        <v>180</v>
      </c>
      <c r="D121" s="29" t="s">
        <v>27</v>
      </c>
      <c r="E121" s="31" t="s">
        <v>181</v>
      </c>
      <c r="F121" s="32" t="s">
        <v>96</v>
      </c>
      <c r="G121" s="33">
        <v>74.25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40" t="s">
        <v>27</v>
      </c>
      <c r="F122" s="37"/>
      <c r="G122" s="37"/>
      <c r="H122" s="37"/>
      <c r="I122" s="37"/>
      <c r="J122" s="38"/>
    </row>
    <row r="123" ht="30">
      <c r="A123" s="29" t="s">
        <v>32</v>
      </c>
      <c r="B123" s="36"/>
      <c r="C123" s="37"/>
      <c r="D123" s="37"/>
      <c r="E123" s="39" t="s">
        <v>163</v>
      </c>
      <c r="F123" s="37"/>
      <c r="G123" s="37"/>
      <c r="H123" s="37"/>
      <c r="I123" s="37"/>
      <c r="J123" s="38"/>
    </row>
    <row r="124">
      <c r="A124" s="29" t="s">
        <v>34</v>
      </c>
      <c r="B124" s="36"/>
      <c r="C124" s="37"/>
      <c r="D124" s="37"/>
      <c r="E124" s="40" t="s">
        <v>27</v>
      </c>
      <c r="F124" s="37"/>
      <c r="G124" s="37"/>
      <c r="H124" s="37"/>
      <c r="I124" s="37"/>
      <c r="J124" s="38"/>
    </row>
    <row r="125">
      <c r="A125" s="29" t="s">
        <v>25</v>
      </c>
      <c r="B125" s="29">
        <v>30</v>
      </c>
      <c r="C125" s="30" t="s">
        <v>182</v>
      </c>
      <c r="D125" s="29" t="s">
        <v>27</v>
      </c>
      <c r="E125" s="31" t="s">
        <v>183</v>
      </c>
      <c r="F125" s="32" t="s">
        <v>96</v>
      </c>
      <c r="G125" s="33">
        <v>625.75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40" t="s">
        <v>27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184</v>
      </c>
      <c r="F127" s="37"/>
      <c r="G127" s="37"/>
      <c r="H127" s="37"/>
      <c r="I127" s="37"/>
      <c r="J127" s="38"/>
    </row>
    <row r="128">
      <c r="A128" s="29" t="s">
        <v>34</v>
      </c>
      <c r="B128" s="36"/>
      <c r="C128" s="37"/>
      <c r="D128" s="37"/>
      <c r="E128" s="40" t="s">
        <v>27</v>
      </c>
      <c r="F128" s="37"/>
      <c r="G128" s="37"/>
      <c r="H128" s="37"/>
      <c r="I128" s="37"/>
      <c r="J128" s="38"/>
    </row>
    <row r="129">
      <c r="A129" s="29" t="s">
        <v>25</v>
      </c>
      <c r="B129" s="29">
        <v>31</v>
      </c>
      <c r="C129" s="30" t="s">
        <v>185</v>
      </c>
      <c r="D129" s="29" t="s">
        <v>27</v>
      </c>
      <c r="E129" s="31" t="s">
        <v>186</v>
      </c>
      <c r="F129" s="32" t="s">
        <v>96</v>
      </c>
      <c r="G129" s="33">
        <v>74.25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0" t="s">
        <v>27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187</v>
      </c>
      <c r="F131" s="37"/>
      <c r="G131" s="37"/>
      <c r="H131" s="37"/>
      <c r="I131" s="37"/>
      <c r="J131" s="38"/>
    </row>
    <row r="132">
      <c r="A132" s="29" t="s">
        <v>34</v>
      </c>
      <c r="B132" s="36"/>
      <c r="C132" s="37"/>
      <c r="D132" s="37"/>
      <c r="E132" s="40" t="s">
        <v>27</v>
      </c>
      <c r="F132" s="37"/>
      <c r="G132" s="37"/>
      <c r="H132" s="37"/>
      <c r="I132" s="37"/>
      <c r="J132" s="38"/>
    </row>
    <row r="133" ht="45">
      <c r="A133" s="29" t="s">
        <v>25</v>
      </c>
      <c r="B133" s="29">
        <v>32</v>
      </c>
      <c r="C133" s="30" t="s">
        <v>188</v>
      </c>
      <c r="D133" s="29" t="s">
        <v>27</v>
      </c>
      <c r="E133" s="31" t="s">
        <v>189</v>
      </c>
      <c r="F133" s="32" t="s">
        <v>96</v>
      </c>
      <c r="G133" s="33">
        <v>625.75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40" t="s">
        <v>27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184</v>
      </c>
      <c r="F135" s="37"/>
      <c r="G135" s="37"/>
      <c r="H135" s="37"/>
      <c r="I135" s="37"/>
      <c r="J135" s="38"/>
    </row>
    <row r="136">
      <c r="A136" s="29" t="s">
        <v>34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 ht="30">
      <c r="A137" s="29" t="s">
        <v>25</v>
      </c>
      <c r="B137" s="29">
        <v>33</v>
      </c>
      <c r="C137" s="30" t="s">
        <v>190</v>
      </c>
      <c r="D137" s="29" t="s">
        <v>27</v>
      </c>
      <c r="E137" s="31" t="s">
        <v>191</v>
      </c>
      <c r="F137" s="32" t="s">
        <v>96</v>
      </c>
      <c r="G137" s="33">
        <v>74.25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45">
      <c r="A138" s="29" t="s">
        <v>30</v>
      </c>
      <c r="B138" s="36"/>
      <c r="C138" s="37"/>
      <c r="D138" s="37"/>
      <c r="E138" s="31" t="s">
        <v>192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39" t="s">
        <v>187</v>
      </c>
      <c r="F139" s="37"/>
      <c r="G139" s="37"/>
      <c r="H139" s="37"/>
      <c r="I139" s="37"/>
      <c r="J139" s="38"/>
    </row>
    <row r="140">
      <c r="A140" s="29" t="s">
        <v>34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>
      <c r="A141" s="29" t="s">
        <v>25</v>
      </c>
      <c r="B141" s="29">
        <v>34</v>
      </c>
      <c r="C141" s="30" t="s">
        <v>193</v>
      </c>
      <c r="D141" s="29" t="s">
        <v>27</v>
      </c>
      <c r="E141" s="31" t="s">
        <v>194</v>
      </c>
      <c r="F141" s="32" t="s">
        <v>96</v>
      </c>
      <c r="G141" s="33">
        <v>625.75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0" t="s">
        <v>27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184</v>
      </c>
      <c r="F143" s="37"/>
      <c r="G143" s="37"/>
      <c r="H143" s="37"/>
      <c r="I143" s="37"/>
      <c r="J143" s="38"/>
    </row>
    <row r="144">
      <c r="A144" s="29" t="s">
        <v>34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25</v>
      </c>
      <c r="B145" s="29">
        <v>35</v>
      </c>
      <c r="C145" s="30" t="s">
        <v>195</v>
      </c>
      <c r="D145" s="29" t="s">
        <v>27</v>
      </c>
      <c r="E145" s="31" t="s">
        <v>196</v>
      </c>
      <c r="F145" s="32" t="s">
        <v>96</v>
      </c>
      <c r="G145" s="33">
        <v>74.25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0" t="s">
        <v>27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187</v>
      </c>
      <c r="F147" s="37"/>
      <c r="G147" s="37"/>
      <c r="H147" s="37"/>
      <c r="I147" s="37"/>
      <c r="J147" s="38"/>
    </row>
    <row r="148">
      <c r="A148" s="29" t="s">
        <v>34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58</v>
      </c>
      <c r="C149" s="30" t="s">
        <v>197</v>
      </c>
      <c r="D149" s="29" t="s">
        <v>27</v>
      </c>
      <c r="E149" s="31" t="s">
        <v>198</v>
      </c>
      <c r="F149" s="32" t="s">
        <v>152</v>
      </c>
      <c r="G149" s="33">
        <v>355.80000000000001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0" t="s">
        <v>27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199</v>
      </c>
      <c r="F151" s="37"/>
      <c r="G151" s="37"/>
      <c r="H151" s="37"/>
      <c r="I151" s="37"/>
      <c r="J151" s="38"/>
    </row>
    <row r="152">
      <c r="A152" s="29" t="s">
        <v>34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>
      <c r="A153" s="29" t="s">
        <v>25</v>
      </c>
      <c r="B153" s="29">
        <v>59</v>
      </c>
      <c r="C153" s="30" t="s">
        <v>200</v>
      </c>
      <c r="D153" s="29" t="s">
        <v>27</v>
      </c>
      <c r="E153" s="31" t="s">
        <v>201</v>
      </c>
      <c r="F153" s="32" t="s">
        <v>152</v>
      </c>
      <c r="G153" s="33">
        <v>377.30000000000001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0" t="s">
        <v>27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202</v>
      </c>
      <c r="F155" s="37"/>
      <c r="G155" s="37"/>
      <c r="H155" s="37"/>
      <c r="I155" s="37"/>
      <c r="J155" s="38"/>
    </row>
    <row r="156">
      <c r="A156" s="29" t="s">
        <v>34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3" t="s">
        <v>22</v>
      </c>
      <c r="B157" s="24"/>
      <c r="C157" s="25" t="s">
        <v>203</v>
      </c>
      <c r="D157" s="26"/>
      <c r="E157" s="23" t="s">
        <v>204</v>
      </c>
      <c r="F157" s="26"/>
      <c r="G157" s="26"/>
      <c r="H157" s="26"/>
      <c r="I157" s="27">
        <f>SUMIFS(I158:I177,A158:A177,"P")</f>
        <v>0</v>
      </c>
      <c r="J157" s="28"/>
    </row>
    <row r="158" ht="30">
      <c r="A158" s="29" t="s">
        <v>25</v>
      </c>
      <c r="B158" s="29">
        <v>36</v>
      </c>
      <c r="C158" s="30" t="s">
        <v>205</v>
      </c>
      <c r="D158" s="29" t="s">
        <v>27</v>
      </c>
      <c r="E158" s="31" t="s">
        <v>206</v>
      </c>
      <c r="F158" s="32" t="s">
        <v>124</v>
      </c>
      <c r="G158" s="33">
        <v>44.988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5">
      <c r="A159" s="29" t="s">
        <v>30</v>
      </c>
      <c r="B159" s="36"/>
      <c r="C159" s="37"/>
      <c r="D159" s="37"/>
      <c r="E159" s="31" t="s">
        <v>207</v>
      </c>
      <c r="F159" s="37"/>
      <c r="G159" s="37"/>
      <c r="H159" s="37"/>
      <c r="I159" s="37"/>
      <c r="J159" s="38"/>
    </row>
    <row r="160" ht="30">
      <c r="A160" s="29" t="s">
        <v>32</v>
      </c>
      <c r="B160" s="36"/>
      <c r="C160" s="37"/>
      <c r="D160" s="37"/>
      <c r="E160" s="39" t="s">
        <v>208</v>
      </c>
      <c r="F160" s="37"/>
      <c r="G160" s="37"/>
      <c r="H160" s="37"/>
      <c r="I160" s="37"/>
      <c r="J160" s="38"/>
    </row>
    <row r="161">
      <c r="A161" s="29" t="s">
        <v>34</v>
      </c>
      <c r="B161" s="36"/>
      <c r="C161" s="37"/>
      <c r="D161" s="37"/>
      <c r="E161" s="40" t="s">
        <v>27</v>
      </c>
      <c r="F161" s="37"/>
      <c r="G161" s="37"/>
      <c r="H161" s="37"/>
      <c r="I161" s="37"/>
      <c r="J161" s="38"/>
    </row>
    <row r="162" ht="30">
      <c r="A162" s="29" t="s">
        <v>25</v>
      </c>
      <c r="B162" s="29">
        <v>37</v>
      </c>
      <c r="C162" s="30" t="s">
        <v>209</v>
      </c>
      <c r="D162" s="29" t="s">
        <v>27</v>
      </c>
      <c r="E162" s="31" t="s">
        <v>210</v>
      </c>
      <c r="F162" s="32" t="s">
        <v>96</v>
      </c>
      <c r="G162" s="33">
        <v>538.91899999999998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0" t="s">
        <v>27</v>
      </c>
      <c r="F163" s="37"/>
      <c r="G163" s="37"/>
      <c r="H163" s="37"/>
      <c r="I163" s="37"/>
      <c r="J163" s="38"/>
    </row>
    <row r="164" ht="30">
      <c r="A164" s="29" t="s">
        <v>32</v>
      </c>
      <c r="B164" s="36"/>
      <c r="C164" s="37"/>
      <c r="D164" s="37"/>
      <c r="E164" s="39" t="s">
        <v>211</v>
      </c>
      <c r="F164" s="37"/>
      <c r="G164" s="37"/>
      <c r="H164" s="37"/>
      <c r="I164" s="37"/>
      <c r="J164" s="38"/>
    </row>
    <row r="165">
      <c r="A165" s="29" t="s">
        <v>34</v>
      </c>
      <c r="B165" s="36"/>
      <c r="C165" s="37"/>
      <c r="D165" s="37"/>
      <c r="E165" s="40" t="s">
        <v>27</v>
      </c>
      <c r="F165" s="37"/>
      <c r="G165" s="37"/>
      <c r="H165" s="37"/>
      <c r="I165" s="37"/>
      <c r="J165" s="38"/>
    </row>
    <row r="166">
      <c r="A166" s="29" t="s">
        <v>25</v>
      </c>
      <c r="B166" s="29">
        <v>38</v>
      </c>
      <c r="C166" s="30" t="s">
        <v>212</v>
      </c>
      <c r="D166" s="29" t="s">
        <v>27</v>
      </c>
      <c r="E166" s="31" t="s">
        <v>213</v>
      </c>
      <c r="F166" s="32" t="s">
        <v>124</v>
      </c>
      <c r="G166" s="33">
        <v>14.996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40" t="s">
        <v>27</v>
      </c>
      <c r="F167" s="37"/>
      <c r="G167" s="37"/>
      <c r="H167" s="37"/>
      <c r="I167" s="37"/>
      <c r="J167" s="38"/>
    </row>
    <row r="168" ht="30">
      <c r="A168" s="29" t="s">
        <v>32</v>
      </c>
      <c r="B168" s="36"/>
      <c r="C168" s="37"/>
      <c r="D168" s="37"/>
      <c r="E168" s="39" t="s">
        <v>214</v>
      </c>
      <c r="F168" s="37"/>
      <c r="G168" s="37"/>
      <c r="H168" s="37"/>
      <c r="I168" s="37"/>
      <c r="J168" s="38"/>
    </row>
    <row r="169">
      <c r="A169" s="29" t="s">
        <v>34</v>
      </c>
      <c r="B169" s="36"/>
      <c r="C169" s="37"/>
      <c r="D169" s="37"/>
      <c r="E169" s="40" t="s">
        <v>27</v>
      </c>
      <c r="F169" s="37"/>
      <c r="G169" s="37"/>
      <c r="H169" s="37"/>
      <c r="I169" s="37"/>
      <c r="J169" s="38"/>
    </row>
    <row r="170" ht="30">
      <c r="A170" s="29" t="s">
        <v>25</v>
      </c>
      <c r="B170" s="29">
        <v>39</v>
      </c>
      <c r="C170" s="30" t="s">
        <v>215</v>
      </c>
      <c r="D170" s="29" t="s">
        <v>27</v>
      </c>
      <c r="E170" s="31" t="s">
        <v>216</v>
      </c>
      <c r="F170" s="32" t="s">
        <v>114</v>
      </c>
      <c r="G170" s="33">
        <v>374.89999999999998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45">
      <c r="A171" s="29" t="s">
        <v>30</v>
      </c>
      <c r="B171" s="36"/>
      <c r="C171" s="37"/>
      <c r="D171" s="37"/>
      <c r="E171" s="31" t="s">
        <v>217</v>
      </c>
      <c r="F171" s="37"/>
      <c r="G171" s="37"/>
      <c r="H171" s="37"/>
      <c r="I171" s="37"/>
      <c r="J171" s="38"/>
    </row>
    <row r="172" ht="30">
      <c r="A172" s="29" t="s">
        <v>32</v>
      </c>
      <c r="B172" s="36"/>
      <c r="C172" s="37"/>
      <c r="D172" s="37"/>
      <c r="E172" s="39" t="s">
        <v>218</v>
      </c>
      <c r="F172" s="37"/>
      <c r="G172" s="37"/>
      <c r="H172" s="37"/>
      <c r="I172" s="37"/>
      <c r="J172" s="38"/>
    </row>
    <row r="173">
      <c r="A173" s="29" t="s">
        <v>34</v>
      </c>
      <c r="B173" s="36"/>
      <c r="C173" s="37"/>
      <c r="D173" s="37"/>
      <c r="E173" s="40" t="s">
        <v>27</v>
      </c>
      <c r="F173" s="37"/>
      <c r="G173" s="37"/>
      <c r="H173" s="37"/>
      <c r="I173" s="37"/>
      <c r="J173" s="38"/>
    </row>
    <row r="174">
      <c r="A174" s="29" t="s">
        <v>25</v>
      </c>
      <c r="B174" s="29">
        <v>67</v>
      </c>
      <c r="C174" s="30" t="s">
        <v>219</v>
      </c>
      <c r="D174" s="29" t="s">
        <v>27</v>
      </c>
      <c r="E174" s="31" t="s">
        <v>220</v>
      </c>
      <c r="F174" s="32" t="s">
        <v>96</v>
      </c>
      <c r="G174" s="33">
        <v>646.70299999999997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0" t="s">
        <v>27</v>
      </c>
      <c r="F175" s="37"/>
      <c r="G175" s="37"/>
      <c r="H175" s="37"/>
      <c r="I175" s="37"/>
      <c r="J175" s="38"/>
    </row>
    <row r="176">
      <c r="A176" s="29" t="s">
        <v>32</v>
      </c>
      <c r="B176" s="36"/>
      <c r="C176" s="37"/>
      <c r="D176" s="37"/>
      <c r="E176" s="39" t="s">
        <v>221</v>
      </c>
      <c r="F176" s="37"/>
      <c r="G176" s="37"/>
      <c r="H176" s="37"/>
      <c r="I176" s="37"/>
      <c r="J176" s="38"/>
    </row>
    <row r="177">
      <c r="A177" s="29" t="s">
        <v>34</v>
      </c>
      <c r="B177" s="36"/>
      <c r="C177" s="37"/>
      <c r="D177" s="37"/>
      <c r="E177" s="40" t="s">
        <v>27</v>
      </c>
      <c r="F177" s="37"/>
      <c r="G177" s="37"/>
      <c r="H177" s="37"/>
      <c r="I177" s="37"/>
      <c r="J177" s="38"/>
    </row>
    <row r="178">
      <c r="A178" s="23" t="s">
        <v>22</v>
      </c>
      <c r="B178" s="24"/>
      <c r="C178" s="25" t="s">
        <v>222</v>
      </c>
      <c r="D178" s="26"/>
      <c r="E178" s="23" t="s">
        <v>223</v>
      </c>
      <c r="F178" s="26"/>
      <c r="G178" s="26"/>
      <c r="H178" s="26"/>
      <c r="I178" s="27">
        <f>SUMIFS(I179:I186,A179:A186,"P")</f>
        <v>0</v>
      </c>
      <c r="J178" s="28"/>
    </row>
    <row r="179" ht="30">
      <c r="A179" s="29" t="s">
        <v>25</v>
      </c>
      <c r="B179" s="29">
        <v>47</v>
      </c>
      <c r="C179" s="30" t="s">
        <v>224</v>
      </c>
      <c r="D179" s="29" t="s">
        <v>27</v>
      </c>
      <c r="E179" s="31" t="s">
        <v>225</v>
      </c>
      <c r="F179" s="32" t="s">
        <v>96</v>
      </c>
      <c r="G179" s="33">
        <v>18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 ht="30">
      <c r="A181" s="29" t="s">
        <v>32</v>
      </c>
      <c r="B181" s="36"/>
      <c r="C181" s="37"/>
      <c r="D181" s="37"/>
      <c r="E181" s="39" t="s">
        <v>226</v>
      </c>
      <c r="F181" s="37"/>
      <c r="G181" s="37"/>
      <c r="H181" s="37"/>
      <c r="I181" s="37"/>
      <c r="J181" s="38"/>
    </row>
    <row r="182">
      <c r="A182" s="29" t="s">
        <v>34</v>
      </c>
      <c r="B182" s="36"/>
      <c r="C182" s="37"/>
      <c r="D182" s="37"/>
      <c r="E182" s="40" t="s">
        <v>27</v>
      </c>
      <c r="F182" s="37"/>
      <c r="G182" s="37"/>
      <c r="H182" s="37"/>
      <c r="I182" s="37"/>
      <c r="J182" s="38"/>
    </row>
    <row r="183" ht="30">
      <c r="A183" s="29" t="s">
        <v>25</v>
      </c>
      <c r="B183" s="29">
        <v>48</v>
      </c>
      <c r="C183" s="30" t="s">
        <v>227</v>
      </c>
      <c r="D183" s="29" t="s">
        <v>27</v>
      </c>
      <c r="E183" s="31" t="s">
        <v>228</v>
      </c>
      <c r="F183" s="32" t="s">
        <v>96</v>
      </c>
      <c r="G183" s="33">
        <v>18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45">
      <c r="A184" s="29" t="s">
        <v>30</v>
      </c>
      <c r="B184" s="36"/>
      <c r="C184" s="37"/>
      <c r="D184" s="37"/>
      <c r="E184" s="31" t="s">
        <v>229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230</v>
      </c>
      <c r="F185" s="37"/>
      <c r="G185" s="37"/>
      <c r="H185" s="37"/>
      <c r="I185" s="37"/>
      <c r="J185" s="38"/>
    </row>
    <row r="186">
      <c r="A186" s="29" t="s">
        <v>34</v>
      </c>
      <c r="B186" s="36"/>
      <c r="C186" s="37"/>
      <c r="D186" s="37"/>
      <c r="E186" s="40" t="s">
        <v>27</v>
      </c>
      <c r="F186" s="37"/>
      <c r="G186" s="37"/>
      <c r="H186" s="37"/>
      <c r="I186" s="37"/>
      <c r="J186" s="38"/>
    </row>
    <row r="187">
      <c r="A187" s="23" t="s">
        <v>22</v>
      </c>
      <c r="B187" s="24"/>
      <c r="C187" s="25" t="s">
        <v>231</v>
      </c>
      <c r="D187" s="26"/>
      <c r="E187" s="23" t="s">
        <v>232</v>
      </c>
      <c r="F187" s="26"/>
      <c r="G187" s="26"/>
      <c r="H187" s="26"/>
      <c r="I187" s="27">
        <f>SUMIFS(I188:I227,A188:A227,"P")</f>
        <v>0</v>
      </c>
      <c r="J187" s="28"/>
    </row>
    <row r="188" ht="30">
      <c r="A188" s="29" t="s">
        <v>25</v>
      </c>
      <c r="B188" s="29">
        <v>49</v>
      </c>
      <c r="C188" s="30" t="s">
        <v>233</v>
      </c>
      <c r="D188" s="29" t="s">
        <v>27</v>
      </c>
      <c r="E188" s="31" t="s">
        <v>234</v>
      </c>
      <c r="F188" s="32" t="s">
        <v>96</v>
      </c>
      <c r="G188" s="33">
        <v>394.44999999999999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40" t="s">
        <v>27</v>
      </c>
      <c r="F189" s="37"/>
      <c r="G189" s="37"/>
      <c r="H189" s="37"/>
      <c r="I189" s="37"/>
      <c r="J189" s="38"/>
    </row>
    <row r="190" ht="30">
      <c r="A190" s="29" t="s">
        <v>32</v>
      </c>
      <c r="B190" s="36"/>
      <c r="C190" s="37"/>
      <c r="D190" s="37"/>
      <c r="E190" s="39" t="s">
        <v>235</v>
      </c>
      <c r="F190" s="37"/>
      <c r="G190" s="37"/>
      <c r="H190" s="37"/>
      <c r="I190" s="37"/>
      <c r="J190" s="38"/>
    </row>
    <row r="191">
      <c r="A191" s="29" t="s">
        <v>34</v>
      </c>
      <c r="B191" s="36"/>
      <c r="C191" s="37"/>
      <c r="D191" s="37"/>
      <c r="E191" s="40" t="s">
        <v>27</v>
      </c>
      <c r="F191" s="37"/>
      <c r="G191" s="37"/>
      <c r="H191" s="37"/>
      <c r="I191" s="37"/>
      <c r="J191" s="38"/>
    </row>
    <row r="192" ht="30">
      <c r="A192" s="29" t="s">
        <v>25</v>
      </c>
      <c r="B192" s="29">
        <v>50</v>
      </c>
      <c r="C192" s="30" t="s">
        <v>236</v>
      </c>
      <c r="D192" s="29" t="s">
        <v>27</v>
      </c>
      <c r="E192" s="31" t="s">
        <v>237</v>
      </c>
      <c r="F192" s="32" t="s">
        <v>96</v>
      </c>
      <c r="G192" s="33">
        <v>470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 ht="45">
      <c r="A194" s="29" t="s">
        <v>32</v>
      </c>
      <c r="B194" s="36"/>
      <c r="C194" s="37"/>
      <c r="D194" s="37"/>
      <c r="E194" s="39" t="s">
        <v>238</v>
      </c>
      <c r="F194" s="37"/>
      <c r="G194" s="37"/>
      <c r="H194" s="37"/>
      <c r="I194" s="37"/>
      <c r="J194" s="38"/>
    </row>
    <row r="195">
      <c r="A195" s="29" t="s">
        <v>34</v>
      </c>
      <c r="B195" s="36"/>
      <c r="C195" s="37"/>
      <c r="D195" s="37"/>
      <c r="E195" s="40" t="s">
        <v>27</v>
      </c>
      <c r="F195" s="37"/>
      <c r="G195" s="37"/>
      <c r="H195" s="37"/>
      <c r="I195" s="37"/>
      <c r="J195" s="38"/>
    </row>
    <row r="196" ht="30">
      <c r="A196" s="29" t="s">
        <v>25</v>
      </c>
      <c r="B196" s="29">
        <v>51</v>
      </c>
      <c r="C196" s="30" t="s">
        <v>239</v>
      </c>
      <c r="D196" s="29" t="s">
        <v>27</v>
      </c>
      <c r="E196" s="31" t="s">
        <v>240</v>
      </c>
      <c r="F196" s="32" t="s">
        <v>96</v>
      </c>
      <c r="G196" s="33">
        <v>343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40" t="s">
        <v>27</v>
      </c>
      <c r="F197" s="37"/>
      <c r="G197" s="37"/>
      <c r="H197" s="37"/>
      <c r="I197" s="37"/>
      <c r="J197" s="38"/>
    </row>
    <row r="198" ht="45">
      <c r="A198" s="29" t="s">
        <v>32</v>
      </c>
      <c r="B198" s="36"/>
      <c r="C198" s="37"/>
      <c r="D198" s="37"/>
      <c r="E198" s="39" t="s">
        <v>241</v>
      </c>
      <c r="F198" s="37"/>
      <c r="G198" s="37"/>
      <c r="H198" s="37"/>
      <c r="I198" s="37"/>
      <c r="J198" s="38"/>
    </row>
    <row r="199">
      <c r="A199" s="29" t="s">
        <v>34</v>
      </c>
      <c r="B199" s="36"/>
      <c r="C199" s="37"/>
      <c r="D199" s="37"/>
      <c r="E199" s="40" t="s">
        <v>27</v>
      </c>
      <c r="F199" s="37"/>
      <c r="G199" s="37"/>
      <c r="H199" s="37"/>
      <c r="I199" s="37"/>
      <c r="J199" s="38"/>
    </row>
    <row r="200" ht="45">
      <c r="A200" s="29" t="s">
        <v>25</v>
      </c>
      <c r="B200" s="29">
        <v>52</v>
      </c>
      <c r="C200" s="30" t="s">
        <v>242</v>
      </c>
      <c r="D200" s="29" t="s">
        <v>27</v>
      </c>
      <c r="E200" s="31" t="s">
        <v>243</v>
      </c>
      <c r="F200" s="32" t="s">
        <v>96</v>
      </c>
      <c r="G200" s="33">
        <v>1546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40" t="s">
        <v>27</v>
      </c>
      <c r="F201" s="37"/>
      <c r="G201" s="37"/>
      <c r="H201" s="37"/>
      <c r="I201" s="37"/>
      <c r="J201" s="38"/>
    </row>
    <row r="202" ht="30">
      <c r="A202" s="29" t="s">
        <v>32</v>
      </c>
      <c r="B202" s="36"/>
      <c r="C202" s="37"/>
      <c r="D202" s="37"/>
      <c r="E202" s="39" t="s">
        <v>244</v>
      </c>
      <c r="F202" s="37"/>
      <c r="G202" s="37"/>
      <c r="H202" s="37"/>
      <c r="I202" s="37"/>
      <c r="J202" s="38"/>
    </row>
    <row r="203">
      <c r="A203" s="29" t="s">
        <v>34</v>
      </c>
      <c r="B203" s="36"/>
      <c r="C203" s="37"/>
      <c r="D203" s="37"/>
      <c r="E203" s="40" t="s">
        <v>27</v>
      </c>
      <c r="F203" s="37"/>
      <c r="G203" s="37"/>
      <c r="H203" s="37"/>
      <c r="I203" s="37"/>
      <c r="J203" s="38"/>
    </row>
    <row r="204" ht="30">
      <c r="A204" s="29" t="s">
        <v>25</v>
      </c>
      <c r="B204" s="29">
        <v>53</v>
      </c>
      <c r="C204" s="30" t="s">
        <v>245</v>
      </c>
      <c r="D204" s="29" t="s">
        <v>27</v>
      </c>
      <c r="E204" s="31" t="s">
        <v>246</v>
      </c>
      <c r="F204" s="32" t="s">
        <v>96</v>
      </c>
      <c r="G204" s="33">
        <v>1203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60">
      <c r="A205" s="29" t="s">
        <v>30</v>
      </c>
      <c r="B205" s="36"/>
      <c r="C205" s="37"/>
      <c r="D205" s="37"/>
      <c r="E205" s="31" t="s">
        <v>247</v>
      </c>
      <c r="F205" s="37"/>
      <c r="G205" s="37"/>
      <c r="H205" s="37"/>
      <c r="I205" s="37"/>
      <c r="J205" s="38"/>
    </row>
    <row r="206" ht="45">
      <c r="A206" s="29" t="s">
        <v>32</v>
      </c>
      <c r="B206" s="36"/>
      <c r="C206" s="37"/>
      <c r="D206" s="37"/>
      <c r="E206" s="39" t="s">
        <v>248</v>
      </c>
      <c r="F206" s="37"/>
      <c r="G206" s="37"/>
      <c r="H206" s="37"/>
      <c r="I206" s="37"/>
      <c r="J206" s="38"/>
    </row>
    <row r="207">
      <c r="A207" s="29" t="s">
        <v>34</v>
      </c>
      <c r="B207" s="36"/>
      <c r="C207" s="37"/>
      <c r="D207" s="37"/>
      <c r="E207" s="40" t="s">
        <v>27</v>
      </c>
      <c r="F207" s="37"/>
      <c r="G207" s="37"/>
      <c r="H207" s="37"/>
      <c r="I207" s="37"/>
      <c r="J207" s="38"/>
    </row>
    <row r="208" ht="30">
      <c r="A208" s="29" t="s">
        <v>25</v>
      </c>
      <c r="B208" s="29">
        <v>54</v>
      </c>
      <c r="C208" s="30" t="s">
        <v>249</v>
      </c>
      <c r="D208" s="29" t="s">
        <v>27</v>
      </c>
      <c r="E208" s="31" t="s">
        <v>250</v>
      </c>
      <c r="F208" s="32" t="s">
        <v>96</v>
      </c>
      <c r="G208" s="33">
        <v>1546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 ht="60">
      <c r="A209" s="29" t="s">
        <v>30</v>
      </c>
      <c r="B209" s="36"/>
      <c r="C209" s="37"/>
      <c r="D209" s="37"/>
      <c r="E209" s="31" t="s">
        <v>251</v>
      </c>
      <c r="F209" s="37"/>
      <c r="G209" s="37"/>
      <c r="H209" s="37"/>
      <c r="I209" s="37"/>
      <c r="J209" s="38"/>
    </row>
    <row r="210" ht="30">
      <c r="A210" s="29" t="s">
        <v>32</v>
      </c>
      <c r="B210" s="36"/>
      <c r="C210" s="37"/>
      <c r="D210" s="37"/>
      <c r="E210" s="39" t="s">
        <v>244</v>
      </c>
      <c r="F210" s="37"/>
      <c r="G210" s="37"/>
      <c r="H210" s="37"/>
      <c r="I210" s="37"/>
      <c r="J210" s="38"/>
    </row>
    <row r="211">
      <c r="A211" s="29" t="s">
        <v>34</v>
      </c>
      <c r="B211" s="36"/>
      <c r="C211" s="37"/>
      <c r="D211" s="37"/>
      <c r="E211" s="40" t="s">
        <v>27</v>
      </c>
      <c r="F211" s="37"/>
      <c r="G211" s="37"/>
      <c r="H211" s="37"/>
      <c r="I211" s="37"/>
      <c r="J211" s="38"/>
    </row>
    <row r="212" ht="30">
      <c r="A212" s="29" t="s">
        <v>25</v>
      </c>
      <c r="B212" s="29">
        <v>55</v>
      </c>
      <c r="C212" s="30" t="s">
        <v>252</v>
      </c>
      <c r="D212" s="29" t="s">
        <v>27</v>
      </c>
      <c r="E212" s="31" t="s">
        <v>253</v>
      </c>
      <c r="F212" s="32" t="s">
        <v>96</v>
      </c>
      <c r="G212" s="33">
        <v>63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40" t="s">
        <v>27</v>
      </c>
      <c r="F213" s="37"/>
      <c r="G213" s="37"/>
      <c r="H213" s="37"/>
      <c r="I213" s="37"/>
      <c r="J213" s="38"/>
    </row>
    <row r="214" ht="30">
      <c r="A214" s="29" t="s">
        <v>32</v>
      </c>
      <c r="B214" s="36"/>
      <c r="C214" s="37"/>
      <c r="D214" s="37"/>
      <c r="E214" s="39" t="s">
        <v>254</v>
      </c>
      <c r="F214" s="37"/>
      <c r="G214" s="37"/>
      <c r="H214" s="37"/>
      <c r="I214" s="37"/>
      <c r="J214" s="38"/>
    </row>
    <row r="215">
      <c r="A215" s="29" t="s">
        <v>34</v>
      </c>
      <c r="B215" s="36"/>
      <c r="C215" s="37"/>
      <c r="D215" s="37"/>
      <c r="E215" s="40" t="s">
        <v>27</v>
      </c>
      <c r="F215" s="37"/>
      <c r="G215" s="37"/>
      <c r="H215" s="37"/>
      <c r="I215" s="37"/>
      <c r="J215" s="38"/>
    </row>
    <row r="216" ht="30">
      <c r="A216" s="29" t="s">
        <v>25</v>
      </c>
      <c r="B216" s="29">
        <v>56</v>
      </c>
      <c r="C216" s="30" t="s">
        <v>255</v>
      </c>
      <c r="D216" s="29" t="s">
        <v>27</v>
      </c>
      <c r="E216" s="31" t="s">
        <v>256</v>
      </c>
      <c r="F216" s="32" t="s">
        <v>96</v>
      </c>
      <c r="G216" s="33">
        <v>1546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40" t="s">
        <v>27</v>
      </c>
      <c r="F217" s="37"/>
      <c r="G217" s="37"/>
      <c r="H217" s="37"/>
      <c r="I217" s="37"/>
      <c r="J217" s="38"/>
    </row>
    <row r="218" ht="30">
      <c r="A218" s="29" t="s">
        <v>32</v>
      </c>
      <c r="B218" s="36"/>
      <c r="C218" s="37"/>
      <c r="D218" s="37"/>
      <c r="E218" s="39" t="s">
        <v>244</v>
      </c>
      <c r="F218" s="37"/>
      <c r="G218" s="37"/>
      <c r="H218" s="37"/>
      <c r="I218" s="37"/>
      <c r="J218" s="38"/>
    </row>
    <row r="219">
      <c r="A219" s="29" t="s">
        <v>34</v>
      </c>
      <c r="B219" s="36"/>
      <c r="C219" s="37"/>
      <c r="D219" s="37"/>
      <c r="E219" s="40" t="s">
        <v>27</v>
      </c>
      <c r="F219" s="37"/>
      <c r="G219" s="37"/>
      <c r="H219" s="37"/>
      <c r="I219" s="37"/>
      <c r="J219" s="38"/>
    </row>
    <row r="220" ht="45">
      <c r="A220" s="29" t="s">
        <v>25</v>
      </c>
      <c r="B220" s="29">
        <v>57</v>
      </c>
      <c r="C220" s="30" t="s">
        <v>257</v>
      </c>
      <c r="D220" s="29" t="s">
        <v>27</v>
      </c>
      <c r="E220" s="31" t="s">
        <v>258</v>
      </c>
      <c r="F220" s="32" t="s">
        <v>96</v>
      </c>
      <c r="G220" s="33">
        <v>1546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40" t="s">
        <v>27</v>
      </c>
      <c r="F221" s="37"/>
      <c r="G221" s="37"/>
      <c r="H221" s="37"/>
      <c r="I221" s="37"/>
      <c r="J221" s="38"/>
    </row>
    <row r="222" ht="30">
      <c r="A222" s="29" t="s">
        <v>32</v>
      </c>
      <c r="B222" s="36"/>
      <c r="C222" s="37"/>
      <c r="D222" s="37"/>
      <c r="E222" s="39" t="s">
        <v>244</v>
      </c>
      <c r="F222" s="37"/>
      <c r="G222" s="37"/>
      <c r="H222" s="37"/>
      <c r="I222" s="37"/>
      <c r="J222" s="38"/>
    </row>
    <row r="223">
      <c r="A223" s="29" t="s">
        <v>34</v>
      </c>
      <c r="B223" s="36"/>
      <c r="C223" s="37"/>
      <c r="D223" s="37"/>
      <c r="E223" s="40" t="s">
        <v>27</v>
      </c>
      <c r="F223" s="37"/>
      <c r="G223" s="37"/>
      <c r="H223" s="37"/>
      <c r="I223" s="37"/>
      <c r="J223" s="38"/>
    </row>
    <row r="224">
      <c r="A224" s="29" t="s">
        <v>25</v>
      </c>
      <c r="B224" s="29">
        <v>61</v>
      </c>
      <c r="C224" s="30" t="s">
        <v>259</v>
      </c>
      <c r="D224" s="29" t="s">
        <v>27</v>
      </c>
      <c r="E224" s="31" t="s">
        <v>260</v>
      </c>
      <c r="F224" s="32" t="s">
        <v>152</v>
      </c>
      <c r="G224" s="33">
        <v>22.306000000000001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30</v>
      </c>
      <c r="B225" s="36"/>
      <c r="C225" s="37"/>
      <c r="D225" s="37"/>
      <c r="E225" s="40" t="s">
        <v>27</v>
      </c>
      <c r="F225" s="37"/>
      <c r="G225" s="37"/>
      <c r="H225" s="37"/>
      <c r="I225" s="37"/>
      <c r="J225" s="38"/>
    </row>
    <row r="226">
      <c r="A226" s="29" t="s">
        <v>32</v>
      </c>
      <c r="B226" s="36"/>
      <c r="C226" s="37"/>
      <c r="D226" s="37"/>
      <c r="E226" s="39" t="s">
        <v>261</v>
      </c>
      <c r="F226" s="37"/>
      <c r="G226" s="37"/>
      <c r="H226" s="37"/>
      <c r="I226" s="37"/>
      <c r="J226" s="38"/>
    </row>
    <row r="227">
      <c r="A227" s="29" t="s">
        <v>34</v>
      </c>
      <c r="B227" s="36"/>
      <c r="C227" s="37"/>
      <c r="D227" s="37"/>
      <c r="E227" s="40" t="s">
        <v>27</v>
      </c>
      <c r="F227" s="37"/>
      <c r="G227" s="37"/>
      <c r="H227" s="37"/>
      <c r="I227" s="37"/>
      <c r="J227" s="38"/>
    </row>
    <row r="228">
      <c r="A228" s="23" t="s">
        <v>22</v>
      </c>
      <c r="B228" s="24"/>
      <c r="C228" s="25" t="s">
        <v>262</v>
      </c>
      <c r="D228" s="26"/>
      <c r="E228" s="23" t="s">
        <v>263</v>
      </c>
      <c r="F228" s="26"/>
      <c r="G228" s="26"/>
      <c r="H228" s="26"/>
      <c r="I228" s="27">
        <f>SUMIFS(I229:I256,A229:A256,"P")</f>
        <v>0</v>
      </c>
      <c r="J228" s="28"/>
    </row>
    <row r="229" ht="45">
      <c r="A229" s="29" t="s">
        <v>25</v>
      </c>
      <c r="B229" s="29">
        <v>68</v>
      </c>
      <c r="C229" s="30" t="s">
        <v>264</v>
      </c>
      <c r="D229" s="29" t="s">
        <v>27</v>
      </c>
      <c r="E229" s="31" t="s">
        <v>265</v>
      </c>
      <c r="F229" s="32" t="s">
        <v>266</v>
      </c>
      <c r="G229" s="33">
        <v>13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40" t="s">
        <v>27</v>
      </c>
      <c r="F230" s="37"/>
      <c r="G230" s="37"/>
      <c r="H230" s="37"/>
      <c r="I230" s="37"/>
      <c r="J230" s="38"/>
    </row>
    <row r="231" ht="30">
      <c r="A231" s="29" t="s">
        <v>32</v>
      </c>
      <c r="B231" s="36"/>
      <c r="C231" s="37"/>
      <c r="D231" s="37"/>
      <c r="E231" s="39" t="s">
        <v>267</v>
      </c>
      <c r="F231" s="37"/>
      <c r="G231" s="37"/>
      <c r="H231" s="37"/>
      <c r="I231" s="37"/>
      <c r="J231" s="38"/>
    </row>
    <row r="232">
      <c r="A232" s="29" t="s">
        <v>34</v>
      </c>
      <c r="B232" s="36"/>
      <c r="C232" s="37"/>
      <c r="D232" s="37"/>
      <c r="E232" s="40" t="s">
        <v>27</v>
      </c>
      <c r="F232" s="37"/>
      <c r="G232" s="37"/>
      <c r="H232" s="37"/>
      <c r="I232" s="37"/>
      <c r="J232" s="38"/>
    </row>
    <row r="233" ht="45">
      <c r="A233" s="29" t="s">
        <v>25</v>
      </c>
      <c r="B233" s="29">
        <v>69</v>
      </c>
      <c r="C233" s="30" t="s">
        <v>268</v>
      </c>
      <c r="D233" s="29" t="s">
        <v>27</v>
      </c>
      <c r="E233" s="31" t="s">
        <v>269</v>
      </c>
      <c r="F233" s="32" t="s">
        <v>266</v>
      </c>
      <c r="G233" s="33">
        <v>7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40" t="s">
        <v>27</v>
      </c>
      <c r="F234" s="37"/>
      <c r="G234" s="37"/>
      <c r="H234" s="37"/>
      <c r="I234" s="37"/>
      <c r="J234" s="38"/>
    </row>
    <row r="235">
      <c r="A235" s="29" t="s">
        <v>32</v>
      </c>
      <c r="B235" s="36"/>
      <c r="C235" s="37"/>
      <c r="D235" s="37"/>
      <c r="E235" s="39" t="s">
        <v>270</v>
      </c>
      <c r="F235" s="37"/>
      <c r="G235" s="37"/>
      <c r="H235" s="37"/>
      <c r="I235" s="37"/>
      <c r="J235" s="38"/>
    </row>
    <row r="236">
      <c r="A236" s="29" t="s">
        <v>34</v>
      </c>
      <c r="B236" s="36"/>
      <c r="C236" s="37"/>
      <c r="D236" s="37"/>
      <c r="E236" s="40" t="s">
        <v>27</v>
      </c>
      <c r="F236" s="37"/>
      <c r="G236" s="37"/>
      <c r="H236" s="37"/>
      <c r="I236" s="37"/>
      <c r="J236" s="38"/>
    </row>
    <row r="237" ht="45">
      <c r="A237" s="29" t="s">
        <v>25</v>
      </c>
      <c r="B237" s="29">
        <v>70</v>
      </c>
      <c r="C237" s="30" t="s">
        <v>271</v>
      </c>
      <c r="D237" s="29" t="s">
        <v>27</v>
      </c>
      <c r="E237" s="31" t="s">
        <v>272</v>
      </c>
      <c r="F237" s="32" t="s">
        <v>266</v>
      </c>
      <c r="G237" s="33">
        <v>13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40" t="s">
        <v>27</v>
      </c>
      <c r="F238" s="37"/>
      <c r="G238" s="37"/>
      <c r="H238" s="37"/>
      <c r="I238" s="37"/>
      <c r="J238" s="38"/>
    </row>
    <row r="239" ht="30">
      <c r="A239" s="29" t="s">
        <v>32</v>
      </c>
      <c r="B239" s="36"/>
      <c r="C239" s="37"/>
      <c r="D239" s="37"/>
      <c r="E239" s="39" t="s">
        <v>267</v>
      </c>
      <c r="F239" s="37"/>
      <c r="G239" s="37"/>
      <c r="H239" s="37"/>
      <c r="I239" s="37"/>
      <c r="J239" s="38"/>
    </row>
    <row r="240">
      <c r="A240" s="29" t="s">
        <v>34</v>
      </c>
      <c r="B240" s="36"/>
      <c r="C240" s="37"/>
      <c r="D240" s="37"/>
      <c r="E240" s="40" t="s">
        <v>27</v>
      </c>
      <c r="F240" s="37"/>
      <c r="G240" s="37"/>
      <c r="H240" s="37"/>
      <c r="I240" s="37"/>
      <c r="J240" s="38"/>
    </row>
    <row r="241" ht="30">
      <c r="A241" s="29" t="s">
        <v>25</v>
      </c>
      <c r="B241" s="29">
        <v>71</v>
      </c>
      <c r="C241" s="30" t="s">
        <v>273</v>
      </c>
      <c r="D241" s="29" t="s">
        <v>27</v>
      </c>
      <c r="E241" s="31" t="s">
        <v>274</v>
      </c>
      <c r="F241" s="32" t="s">
        <v>266</v>
      </c>
      <c r="G241" s="33">
        <v>13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40" t="s">
        <v>27</v>
      </c>
      <c r="F242" s="37"/>
      <c r="G242" s="37"/>
      <c r="H242" s="37"/>
      <c r="I242" s="37"/>
      <c r="J242" s="38"/>
    </row>
    <row r="243" ht="30">
      <c r="A243" s="29" t="s">
        <v>32</v>
      </c>
      <c r="B243" s="36"/>
      <c r="C243" s="37"/>
      <c r="D243" s="37"/>
      <c r="E243" s="39" t="s">
        <v>267</v>
      </c>
      <c r="F243" s="37"/>
      <c r="G243" s="37"/>
      <c r="H243" s="37"/>
      <c r="I243" s="37"/>
      <c r="J243" s="38"/>
    </row>
    <row r="244">
      <c r="A244" s="29" t="s">
        <v>34</v>
      </c>
      <c r="B244" s="36"/>
      <c r="C244" s="37"/>
      <c r="D244" s="37"/>
      <c r="E244" s="40" t="s">
        <v>27</v>
      </c>
      <c r="F244" s="37"/>
      <c r="G244" s="37"/>
      <c r="H244" s="37"/>
      <c r="I244" s="37"/>
      <c r="J244" s="38"/>
    </row>
    <row r="245" ht="45">
      <c r="A245" s="29" t="s">
        <v>25</v>
      </c>
      <c r="B245" s="29">
        <v>72</v>
      </c>
      <c r="C245" s="30" t="s">
        <v>275</v>
      </c>
      <c r="D245" s="29" t="s">
        <v>27</v>
      </c>
      <c r="E245" s="31" t="s">
        <v>276</v>
      </c>
      <c r="F245" s="32" t="s">
        <v>266</v>
      </c>
      <c r="G245" s="33">
        <v>13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40" t="s">
        <v>27</v>
      </c>
      <c r="F246" s="37"/>
      <c r="G246" s="37"/>
      <c r="H246" s="37"/>
      <c r="I246" s="37"/>
      <c r="J246" s="38"/>
    </row>
    <row r="247" ht="30">
      <c r="A247" s="29" t="s">
        <v>32</v>
      </c>
      <c r="B247" s="36"/>
      <c r="C247" s="37"/>
      <c r="D247" s="37"/>
      <c r="E247" s="39" t="s">
        <v>267</v>
      </c>
      <c r="F247" s="37"/>
      <c r="G247" s="37"/>
      <c r="H247" s="37"/>
      <c r="I247" s="37"/>
      <c r="J247" s="38"/>
    </row>
    <row r="248">
      <c r="A248" s="29" t="s">
        <v>34</v>
      </c>
      <c r="B248" s="36"/>
      <c r="C248" s="37"/>
      <c r="D248" s="37"/>
      <c r="E248" s="40" t="s">
        <v>27</v>
      </c>
      <c r="F248" s="37"/>
      <c r="G248" s="37"/>
      <c r="H248" s="37"/>
      <c r="I248" s="37"/>
      <c r="J248" s="38"/>
    </row>
    <row r="249" ht="30">
      <c r="A249" s="29" t="s">
        <v>25</v>
      </c>
      <c r="B249" s="29">
        <v>73</v>
      </c>
      <c r="C249" s="30" t="s">
        <v>277</v>
      </c>
      <c r="D249" s="29" t="s">
        <v>27</v>
      </c>
      <c r="E249" s="31" t="s">
        <v>278</v>
      </c>
      <c r="F249" s="32" t="s">
        <v>266</v>
      </c>
      <c r="G249" s="33">
        <v>2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40" t="s">
        <v>27</v>
      </c>
      <c r="F250" s="37"/>
      <c r="G250" s="37"/>
      <c r="H250" s="37"/>
      <c r="I250" s="37"/>
      <c r="J250" s="38"/>
    </row>
    <row r="251" ht="30">
      <c r="A251" s="29" t="s">
        <v>32</v>
      </c>
      <c r="B251" s="36"/>
      <c r="C251" s="37"/>
      <c r="D251" s="37"/>
      <c r="E251" s="39" t="s">
        <v>97</v>
      </c>
      <c r="F251" s="37"/>
      <c r="G251" s="37"/>
      <c r="H251" s="37"/>
      <c r="I251" s="37"/>
      <c r="J251" s="38"/>
    </row>
    <row r="252">
      <c r="A252" s="29" t="s">
        <v>34</v>
      </c>
      <c r="B252" s="36"/>
      <c r="C252" s="37"/>
      <c r="D252" s="37"/>
      <c r="E252" s="40" t="s">
        <v>27</v>
      </c>
      <c r="F252" s="37"/>
      <c r="G252" s="37"/>
      <c r="H252" s="37"/>
      <c r="I252" s="37"/>
      <c r="J252" s="38"/>
    </row>
    <row r="253" ht="30">
      <c r="A253" s="29" t="s">
        <v>25</v>
      </c>
      <c r="B253" s="29">
        <v>74</v>
      </c>
      <c r="C253" s="30" t="s">
        <v>279</v>
      </c>
      <c r="D253" s="29" t="s">
        <v>27</v>
      </c>
      <c r="E253" s="31" t="s">
        <v>280</v>
      </c>
      <c r="F253" s="32" t="s">
        <v>114</v>
      </c>
      <c r="G253" s="33">
        <v>12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40" t="s">
        <v>27</v>
      </c>
      <c r="F254" s="37"/>
      <c r="G254" s="37"/>
      <c r="H254" s="37"/>
      <c r="I254" s="37"/>
      <c r="J254" s="38"/>
    </row>
    <row r="255" ht="30">
      <c r="A255" s="29" t="s">
        <v>32</v>
      </c>
      <c r="B255" s="36"/>
      <c r="C255" s="37"/>
      <c r="D255" s="37"/>
      <c r="E255" s="39" t="s">
        <v>281</v>
      </c>
      <c r="F255" s="37"/>
      <c r="G255" s="37"/>
      <c r="H255" s="37"/>
      <c r="I255" s="37"/>
      <c r="J255" s="38"/>
    </row>
    <row r="256">
      <c r="A256" s="29" t="s">
        <v>34</v>
      </c>
      <c r="B256" s="36"/>
      <c r="C256" s="37"/>
      <c r="D256" s="37"/>
      <c r="E256" s="40" t="s">
        <v>27</v>
      </c>
      <c r="F256" s="37"/>
      <c r="G256" s="37"/>
      <c r="H256" s="37"/>
      <c r="I256" s="37"/>
      <c r="J256" s="38"/>
    </row>
    <row r="257">
      <c r="A257" s="23" t="s">
        <v>22</v>
      </c>
      <c r="B257" s="24"/>
      <c r="C257" s="25" t="s">
        <v>282</v>
      </c>
      <c r="D257" s="26"/>
      <c r="E257" s="23" t="s">
        <v>283</v>
      </c>
      <c r="F257" s="26"/>
      <c r="G257" s="26"/>
      <c r="H257" s="26"/>
      <c r="I257" s="27">
        <f>SUMIFS(I258:I353,A258:A353,"P")</f>
        <v>0</v>
      </c>
      <c r="J257" s="28"/>
    </row>
    <row r="258">
      <c r="A258" s="29" t="s">
        <v>25</v>
      </c>
      <c r="B258" s="29">
        <v>40</v>
      </c>
      <c r="C258" s="30" t="s">
        <v>284</v>
      </c>
      <c r="D258" s="29" t="s">
        <v>27</v>
      </c>
      <c r="E258" s="31" t="s">
        <v>285</v>
      </c>
      <c r="F258" s="32" t="s">
        <v>266</v>
      </c>
      <c r="G258" s="33">
        <v>9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30</v>
      </c>
      <c r="B259" s="36"/>
      <c r="C259" s="37"/>
      <c r="D259" s="37"/>
      <c r="E259" s="40" t="s">
        <v>27</v>
      </c>
      <c r="F259" s="37"/>
      <c r="G259" s="37"/>
      <c r="H259" s="37"/>
      <c r="I259" s="37"/>
      <c r="J259" s="38"/>
    </row>
    <row r="260">
      <c r="A260" s="29" t="s">
        <v>32</v>
      </c>
      <c r="B260" s="36"/>
      <c r="C260" s="37"/>
      <c r="D260" s="37"/>
      <c r="E260" s="39" t="s">
        <v>286</v>
      </c>
      <c r="F260" s="37"/>
      <c r="G260" s="37"/>
      <c r="H260" s="37"/>
      <c r="I260" s="37"/>
      <c r="J260" s="38"/>
    </row>
    <row r="261">
      <c r="A261" s="29" t="s">
        <v>34</v>
      </c>
      <c r="B261" s="36"/>
      <c r="C261" s="37"/>
      <c r="D261" s="37"/>
      <c r="E261" s="40" t="s">
        <v>27</v>
      </c>
      <c r="F261" s="37"/>
      <c r="G261" s="37"/>
      <c r="H261" s="37"/>
      <c r="I261" s="37"/>
      <c r="J261" s="38"/>
    </row>
    <row r="262">
      <c r="A262" s="29" t="s">
        <v>25</v>
      </c>
      <c r="B262" s="29">
        <v>41</v>
      </c>
      <c r="C262" s="30" t="s">
        <v>287</v>
      </c>
      <c r="D262" s="29" t="s">
        <v>27</v>
      </c>
      <c r="E262" s="31" t="s">
        <v>288</v>
      </c>
      <c r="F262" s="32" t="s">
        <v>266</v>
      </c>
      <c r="G262" s="33">
        <v>2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30</v>
      </c>
      <c r="B263" s="36"/>
      <c r="C263" s="37"/>
      <c r="D263" s="37"/>
      <c r="E263" s="40" t="s">
        <v>27</v>
      </c>
      <c r="F263" s="37"/>
      <c r="G263" s="37"/>
      <c r="H263" s="37"/>
      <c r="I263" s="37"/>
      <c r="J263" s="38"/>
    </row>
    <row r="264">
      <c r="A264" s="29" t="s">
        <v>32</v>
      </c>
      <c r="B264" s="36"/>
      <c r="C264" s="37"/>
      <c r="D264" s="37"/>
      <c r="E264" s="39" t="s">
        <v>289</v>
      </c>
      <c r="F264" s="37"/>
      <c r="G264" s="37"/>
      <c r="H264" s="37"/>
      <c r="I264" s="37"/>
      <c r="J264" s="38"/>
    </row>
    <row r="265">
      <c r="A265" s="29" t="s">
        <v>34</v>
      </c>
      <c r="B265" s="36"/>
      <c r="C265" s="37"/>
      <c r="D265" s="37"/>
      <c r="E265" s="40" t="s">
        <v>27</v>
      </c>
      <c r="F265" s="37"/>
      <c r="G265" s="37"/>
      <c r="H265" s="37"/>
      <c r="I265" s="37"/>
      <c r="J265" s="38"/>
    </row>
    <row r="266">
      <c r="A266" s="29" t="s">
        <v>25</v>
      </c>
      <c r="B266" s="29">
        <v>42</v>
      </c>
      <c r="C266" s="30" t="s">
        <v>290</v>
      </c>
      <c r="D266" s="29" t="s">
        <v>27</v>
      </c>
      <c r="E266" s="31" t="s">
        <v>291</v>
      </c>
      <c r="F266" s="32" t="s">
        <v>266</v>
      </c>
      <c r="G266" s="33">
        <v>1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30</v>
      </c>
      <c r="B267" s="36"/>
      <c r="C267" s="37"/>
      <c r="D267" s="37"/>
      <c r="E267" s="40" t="s">
        <v>27</v>
      </c>
      <c r="F267" s="37"/>
      <c r="G267" s="37"/>
      <c r="H267" s="37"/>
      <c r="I267" s="37"/>
      <c r="J267" s="38"/>
    </row>
    <row r="268">
      <c r="A268" s="29" t="s">
        <v>32</v>
      </c>
      <c r="B268" s="36"/>
      <c r="C268" s="37"/>
      <c r="D268" s="37"/>
      <c r="E268" s="39" t="s">
        <v>82</v>
      </c>
      <c r="F268" s="37"/>
      <c r="G268" s="37"/>
      <c r="H268" s="37"/>
      <c r="I268" s="37"/>
      <c r="J268" s="38"/>
    </row>
    <row r="269">
      <c r="A269" s="29" t="s">
        <v>34</v>
      </c>
      <c r="B269" s="36"/>
      <c r="C269" s="37"/>
      <c r="D269" s="37"/>
      <c r="E269" s="40" t="s">
        <v>27</v>
      </c>
      <c r="F269" s="37"/>
      <c r="G269" s="37"/>
      <c r="H269" s="37"/>
      <c r="I269" s="37"/>
      <c r="J269" s="38"/>
    </row>
    <row r="270" ht="30">
      <c r="A270" s="29" t="s">
        <v>25</v>
      </c>
      <c r="B270" s="29">
        <v>43</v>
      </c>
      <c r="C270" s="30" t="s">
        <v>292</v>
      </c>
      <c r="D270" s="29" t="s">
        <v>27</v>
      </c>
      <c r="E270" s="31" t="s">
        <v>293</v>
      </c>
      <c r="F270" s="32" t="s">
        <v>266</v>
      </c>
      <c r="G270" s="33">
        <v>1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40" t="s">
        <v>27</v>
      </c>
      <c r="F271" s="37"/>
      <c r="G271" s="37"/>
      <c r="H271" s="37"/>
      <c r="I271" s="37"/>
      <c r="J271" s="38"/>
    </row>
    <row r="272">
      <c r="A272" s="29" t="s">
        <v>32</v>
      </c>
      <c r="B272" s="36"/>
      <c r="C272" s="37"/>
      <c r="D272" s="37"/>
      <c r="E272" s="39" t="s">
        <v>82</v>
      </c>
      <c r="F272" s="37"/>
      <c r="G272" s="37"/>
      <c r="H272" s="37"/>
      <c r="I272" s="37"/>
      <c r="J272" s="38"/>
    </row>
    <row r="273">
      <c r="A273" s="29" t="s">
        <v>34</v>
      </c>
      <c r="B273" s="36"/>
      <c r="C273" s="37"/>
      <c r="D273" s="37"/>
      <c r="E273" s="40" t="s">
        <v>27</v>
      </c>
      <c r="F273" s="37"/>
      <c r="G273" s="37"/>
      <c r="H273" s="37"/>
      <c r="I273" s="37"/>
      <c r="J273" s="38"/>
    </row>
    <row r="274">
      <c r="A274" s="29" t="s">
        <v>25</v>
      </c>
      <c r="B274" s="29">
        <v>44</v>
      </c>
      <c r="C274" s="30" t="s">
        <v>294</v>
      </c>
      <c r="D274" s="29" t="s">
        <v>27</v>
      </c>
      <c r="E274" s="31" t="s">
        <v>295</v>
      </c>
      <c r="F274" s="32" t="s">
        <v>266</v>
      </c>
      <c r="G274" s="33">
        <v>2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30</v>
      </c>
      <c r="B275" s="36"/>
      <c r="C275" s="37"/>
      <c r="D275" s="37"/>
      <c r="E275" s="40" t="s">
        <v>27</v>
      </c>
      <c r="F275" s="37"/>
      <c r="G275" s="37"/>
      <c r="H275" s="37"/>
      <c r="I275" s="37"/>
      <c r="J275" s="38"/>
    </row>
    <row r="276">
      <c r="A276" s="29" t="s">
        <v>32</v>
      </c>
      <c r="B276" s="36"/>
      <c r="C276" s="37"/>
      <c r="D276" s="37"/>
      <c r="E276" s="39" t="s">
        <v>289</v>
      </c>
      <c r="F276" s="37"/>
      <c r="G276" s="37"/>
      <c r="H276" s="37"/>
      <c r="I276" s="37"/>
      <c r="J276" s="38"/>
    </row>
    <row r="277">
      <c r="A277" s="29" t="s">
        <v>34</v>
      </c>
      <c r="B277" s="36"/>
      <c r="C277" s="37"/>
      <c r="D277" s="37"/>
      <c r="E277" s="40" t="s">
        <v>27</v>
      </c>
      <c r="F277" s="37"/>
      <c r="G277" s="37"/>
      <c r="H277" s="37"/>
      <c r="I277" s="37"/>
      <c r="J277" s="38"/>
    </row>
    <row r="278">
      <c r="A278" s="29" t="s">
        <v>25</v>
      </c>
      <c r="B278" s="29">
        <v>45</v>
      </c>
      <c r="C278" s="30" t="s">
        <v>296</v>
      </c>
      <c r="D278" s="29" t="s">
        <v>27</v>
      </c>
      <c r="E278" s="31" t="s">
        <v>297</v>
      </c>
      <c r="F278" s="32" t="s">
        <v>266</v>
      </c>
      <c r="G278" s="33">
        <v>2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40" t="s">
        <v>27</v>
      </c>
      <c r="F279" s="37"/>
      <c r="G279" s="37"/>
      <c r="H279" s="37"/>
      <c r="I279" s="37"/>
      <c r="J279" s="38"/>
    </row>
    <row r="280">
      <c r="A280" s="29" t="s">
        <v>32</v>
      </c>
      <c r="B280" s="36"/>
      <c r="C280" s="37"/>
      <c r="D280" s="37"/>
      <c r="E280" s="39" t="s">
        <v>289</v>
      </c>
      <c r="F280" s="37"/>
      <c r="G280" s="37"/>
      <c r="H280" s="37"/>
      <c r="I280" s="37"/>
      <c r="J280" s="38"/>
    </row>
    <row r="281">
      <c r="A281" s="29" t="s">
        <v>34</v>
      </c>
      <c r="B281" s="36"/>
      <c r="C281" s="37"/>
      <c r="D281" s="37"/>
      <c r="E281" s="40" t="s">
        <v>27</v>
      </c>
      <c r="F281" s="37"/>
      <c r="G281" s="37"/>
      <c r="H281" s="37"/>
      <c r="I281" s="37"/>
      <c r="J281" s="38"/>
    </row>
    <row r="282">
      <c r="A282" s="29" t="s">
        <v>25</v>
      </c>
      <c r="B282" s="29">
        <v>46</v>
      </c>
      <c r="C282" s="30" t="s">
        <v>298</v>
      </c>
      <c r="D282" s="29" t="s">
        <v>27</v>
      </c>
      <c r="E282" s="31" t="s">
        <v>299</v>
      </c>
      <c r="F282" s="32" t="s">
        <v>266</v>
      </c>
      <c r="G282" s="33">
        <v>2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40" t="s">
        <v>27</v>
      </c>
      <c r="F283" s="37"/>
      <c r="G283" s="37"/>
      <c r="H283" s="37"/>
      <c r="I283" s="37"/>
      <c r="J283" s="38"/>
    </row>
    <row r="284">
      <c r="A284" s="29" t="s">
        <v>32</v>
      </c>
      <c r="B284" s="36"/>
      <c r="C284" s="37"/>
      <c r="D284" s="37"/>
      <c r="E284" s="39" t="s">
        <v>289</v>
      </c>
      <c r="F284" s="37"/>
      <c r="G284" s="37"/>
      <c r="H284" s="37"/>
      <c r="I284" s="37"/>
      <c r="J284" s="38"/>
    </row>
    <row r="285">
      <c r="A285" s="29" t="s">
        <v>34</v>
      </c>
      <c r="B285" s="36"/>
      <c r="C285" s="37"/>
      <c r="D285" s="37"/>
      <c r="E285" s="40" t="s">
        <v>27</v>
      </c>
      <c r="F285" s="37"/>
      <c r="G285" s="37"/>
      <c r="H285" s="37"/>
      <c r="I285" s="37"/>
      <c r="J285" s="38"/>
    </row>
    <row r="286" ht="30">
      <c r="A286" s="29" t="s">
        <v>25</v>
      </c>
      <c r="B286" s="29">
        <v>60</v>
      </c>
      <c r="C286" s="30" t="s">
        <v>300</v>
      </c>
      <c r="D286" s="29" t="s">
        <v>27</v>
      </c>
      <c r="E286" s="31" t="s">
        <v>301</v>
      </c>
      <c r="F286" s="32" t="s">
        <v>96</v>
      </c>
      <c r="G286" s="33">
        <v>95.75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30</v>
      </c>
      <c r="B287" s="36"/>
      <c r="C287" s="37"/>
      <c r="D287" s="37"/>
      <c r="E287" s="40" t="s">
        <v>27</v>
      </c>
      <c r="F287" s="37"/>
      <c r="G287" s="37"/>
      <c r="H287" s="37"/>
      <c r="I287" s="37"/>
      <c r="J287" s="38"/>
    </row>
    <row r="288">
      <c r="A288" s="29" t="s">
        <v>32</v>
      </c>
      <c r="B288" s="36"/>
      <c r="C288" s="37"/>
      <c r="D288" s="37"/>
      <c r="E288" s="39" t="s">
        <v>302</v>
      </c>
      <c r="F288" s="37"/>
      <c r="G288" s="37"/>
      <c r="H288" s="37"/>
      <c r="I288" s="37"/>
      <c r="J288" s="38"/>
    </row>
    <row r="289">
      <c r="A289" s="29" t="s">
        <v>34</v>
      </c>
      <c r="B289" s="36"/>
      <c r="C289" s="37"/>
      <c r="D289" s="37"/>
      <c r="E289" s="40" t="s">
        <v>27</v>
      </c>
      <c r="F289" s="37"/>
      <c r="G289" s="37"/>
      <c r="H289" s="37"/>
      <c r="I289" s="37"/>
      <c r="J289" s="38"/>
    </row>
    <row r="290">
      <c r="A290" s="29" t="s">
        <v>25</v>
      </c>
      <c r="B290" s="29">
        <v>62</v>
      </c>
      <c r="C290" s="30" t="s">
        <v>303</v>
      </c>
      <c r="D290" s="29" t="s">
        <v>27</v>
      </c>
      <c r="E290" s="31" t="s">
        <v>304</v>
      </c>
      <c r="F290" s="32" t="s">
        <v>114</v>
      </c>
      <c r="G290" s="33">
        <v>83.640000000000001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30</v>
      </c>
      <c r="B291" s="36"/>
      <c r="C291" s="37"/>
      <c r="D291" s="37"/>
      <c r="E291" s="40" t="s">
        <v>27</v>
      </c>
      <c r="F291" s="37"/>
      <c r="G291" s="37"/>
      <c r="H291" s="37"/>
      <c r="I291" s="37"/>
      <c r="J291" s="38"/>
    </row>
    <row r="292">
      <c r="A292" s="29" t="s">
        <v>32</v>
      </c>
      <c r="B292" s="36"/>
      <c r="C292" s="37"/>
      <c r="D292" s="37"/>
      <c r="E292" s="39" t="s">
        <v>305</v>
      </c>
      <c r="F292" s="37"/>
      <c r="G292" s="37"/>
      <c r="H292" s="37"/>
      <c r="I292" s="37"/>
      <c r="J292" s="38"/>
    </row>
    <row r="293">
      <c r="A293" s="29" t="s">
        <v>34</v>
      </c>
      <c r="B293" s="36"/>
      <c r="C293" s="37"/>
      <c r="D293" s="37"/>
      <c r="E293" s="40" t="s">
        <v>27</v>
      </c>
      <c r="F293" s="37"/>
      <c r="G293" s="37"/>
      <c r="H293" s="37"/>
      <c r="I293" s="37"/>
      <c r="J293" s="38"/>
    </row>
    <row r="294">
      <c r="A294" s="29" t="s">
        <v>25</v>
      </c>
      <c r="B294" s="29">
        <v>63</v>
      </c>
      <c r="C294" s="30" t="s">
        <v>306</v>
      </c>
      <c r="D294" s="29" t="s">
        <v>27</v>
      </c>
      <c r="E294" s="31" t="s">
        <v>307</v>
      </c>
      <c r="F294" s="32" t="s">
        <v>114</v>
      </c>
      <c r="G294" s="33">
        <v>28.559999999999999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>
      <c r="A295" s="29" t="s">
        <v>30</v>
      </c>
      <c r="B295" s="36"/>
      <c r="C295" s="37"/>
      <c r="D295" s="37"/>
      <c r="E295" s="40" t="s">
        <v>27</v>
      </c>
      <c r="F295" s="37"/>
      <c r="G295" s="37"/>
      <c r="H295" s="37"/>
      <c r="I295" s="37"/>
      <c r="J295" s="38"/>
    </row>
    <row r="296">
      <c r="A296" s="29" t="s">
        <v>32</v>
      </c>
      <c r="B296" s="36"/>
      <c r="C296" s="37"/>
      <c r="D296" s="37"/>
      <c r="E296" s="39" t="s">
        <v>308</v>
      </c>
      <c r="F296" s="37"/>
      <c r="G296" s="37"/>
      <c r="H296" s="37"/>
      <c r="I296" s="37"/>
      <c r="J296" s="38"/>
    </row>
    <row r="297">
      <c r="A297" s="29" t="s">
        <v>34</v>
      </c>
      <c r="B297" s="36"/>
      <c r="C297" s="37"/>
      <c r="D297" s="37"/>
      <c r="E297" s="40" t="s">
        <v>27</v>
      </c>
      <c r="F297" s="37"/>
      <c r="G297" s="37"/>
      <c r="H297" s="37"/>
      <c r="I297" s="37"/>
      <c r="J297" s="38"/>
    </row>
    <row r="298">
      <c r="A298" s="29" t="s">
        <v>25</v>
      </c>
      <c r="B298" s="29">
        <v>64</v>
      </c>
      <c r="C298" s="30" t="s">
        <v>309</v>
      </c>
      <c r="D298" s="29" t="s">
        <v>27</v>
      </c>
      <c r="E298" s="31" t="s">
        <v>310</v>
      </c>
      <c r="F298" s="32" t="s">
        <v>114</v>
      </c>
      <c r="G298" s="33">
        <v>240.72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>
      <c r="A299" s="29" t="s">
        <v>30</v>
      </c>
      <c r="B299" s="36"/>
      <c r="C299" s="37"/>
      <c r="D299" s="37"/>
      <c r="E299" s="40" t="s">
        <v>27</v>
      </c>
      <c r="F299" s="37"/>
      <c r="G299" s="37"/>
      <c r="H299" s="37"/>
      <c r="I299" s="37"/>
      <c r="J299" s="38"/>
    </row>
    <row r="300">
      <c r="A300" s="29" t="s">
        <v>32</v>
      </c>
      <c r="B300" s="36"/>
      <c r="C300" s="37"/>
      <c r="D300" s="37"/>
      <c r="E300" s="39" t="s">
        <v>311</v>
      </c>
      <c r="F300" s="37"/>
      <c r="G300" s="37"/>
      <c r="H300" s="37"/>
      <c r="I300" s="37"/>
      <c r="J300" s="38"/>
    </row>
    <row r="301">
      <c r="A301" s="29" t="s">
        <v>34</v>
      </c>
      <c r="B301" s="36"/>
      <c r="C301" s="37"/>
      <c r="D301" s="37"/>
      <c r="E301" s="40" t="s">
        <v>27</v>
      </c>
      <c r="F301" s="37"/>
      <c r="G301" s="37"/>
      <c r="H301" s="37"/>
      <c r="I301" s="37"/>
      <c r="J301" s="38"/>
    </row>
    <row r="302">
      <c r="A302" s="29" t="s">
        <v>25</v>
      </c>
      <c r="B302" s="29">
        <v>65</v>
      </c>
      <c r="C302" s="30" t="s">
        <v>312</v>
      </c>
      <c r="D302" s="29" t="s">
        <v>27</v>
      </c>
      <c r="E302" s="31" t="s">
        <v>313</v>
      </c>
      <c r="F302" s="32" t="s">
        <v>114</v>
      </c>
      <c r="G302" s="33">
        <v>16.32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>
      <c r="A303" s="29" t="s">
        <v>30</v>
      </c>
      <c r="B303" s="36"/>
      <c r="C303" s="37"/>
      <c r="D303" s="37"/>
      <c r="E303" s="40" t="s">
        <v>27</v>
      </c>
      <c r="F303" s="37"/>
      <c r="G303" s="37"/>
      <c r="H303" s="37"/>
      <c r="I303" s="37"/>
      <c r="J303" s="38"/>
    </row>
    <row r="304">
      <c r="A304" s="29" t="s">
        <v>32</v>
      </c>
      <c r="B304" s="36"/>
      <c r="C304" s="37"/>
      <c r="D304" s="37"/>
      <c r="E304" s="39" t="s">
        <v>314</v>
      </c>
      <c r="F304" s="37"/>
      <c r="G304" s="37"/>
      <c r="H304" s="37"/>
      <c r="I304" s="37"/>
      <c r="J304" s="38"/>
    </row>
    <row r="305">
      <c r="A305" s="29" t="s">
        <v>34</v>
      </c>
      <c r="B305" s="36"/>
      <c r="C305" s="37"/>
      <c r="D305" s="37"/>
      <c r="E305" s="40" t="s">
        <v>27</v>
      </c>
      <c r="F305" s="37"/>
      <c r="G305" s="37"/>
      <c r="H305" s="37"/>
      <c r="I305" s="37"/>
      <c r="J305" s="38"/>
    </row>
    <row r="306">
      <c r="A306" s="29" t="s">
        <v>25</v>
      </c>
      <c r="B306" s="29">
        <v>66</v>
      </c>
      <c r="C306" s="30" t="s">
        <v>315</v>
      </c>
      <c r="D306" s="29" t="s">
        <v>27</v>
      </c>
      <c r="E306" s="31" t="s">
        <v>316</v>
      </c>
      <c r="F306" s="32" t="s">
        <v>114</v>
      </c>
      <c r="G306" s="33">
        <v>38.963999999999999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>
      <c r="A307" s="29" t="s">
        <v>30</v>
      </c>
      <c r="B307" s="36"/>
      <c r="C307" s="37"/>
      <c r="D307" s="37"/>
      <c r="E307" s="40" t="s">
        <v>27</v>
      </c>
      <c r="F307" s="37"/>
      <c r="G307" s="37"/>
      <c r="H307" s="37"/>
      <c r="I307" s="37"/>
      <c r="J307" s="38"/>
    </row>
    <row r="308">
      <c r="A308" s="29" t="s">
        <v>32</v>
      </c>
      <c r="B308" s="36"/>
      <c r="C308" s="37"/>
      <c r="D308" s="37"/>
      <c r="E308" s="39" t="s">
        <v>317</v>
      </c>
      <c r="F308" s="37"/>
      <c r="G308" s="37"/>
      <c r="H308" s="37"/>
      <c r="I308" s="37"/>
      <c r="J308" s="38"/>
    </row>
    <row r="309">
      <c r="A309" s="29" t="s">
        <v>34</v>
      </c>
      <c r="B309" s="36"/>
      <c r="C309" s="37"/>
      <c r="D309" s="37"/>
      <c r="E309" s="40" t="s">
        <v>27</v>
      </c>
      <c r="F309" s="37"/>
      <c r="G309" s="37"/>
      <c r="H309" s="37"/>
      <c r="I309" s="37"/>
      <c r="J309" s="38"/>
    </row>
    <row r="310" ht="30">
      <c r="A310" s="29" t="s">
        <v>25</v>
      </c>
      <c r="B310" s="29">
        <v>75</v>
      </c>
      <c r="C310" s="30" t="s">
        <v>318</v>
      </c>
      <c r="D310" s="29" t="s">
        <v>27</v>
      </c>
      <c r="E310" s="31" t="s">
        <v>319</v>
      </c>
      <c r="F310" s="32" t="s">
        <v>266</v>
      </c>
      <c r="G310" s="33">
        <v>10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>
      <c r="A311" s="29" t="s">
        <v>30</v>
      </c>
      <c r="B311" s="36"/>
      <c r="C311" s="37"/>
      <c r="D311" s="37"/>
      <c r="E311" s="40" t="s">
        <v>27</v>
      </c>
      <c r="F311" s="37"/>
      <c r="G311" s="37"/>
      <c r="H311" s="37"/>
      <c r="I311" s="37"/>
      <c r="J311" s="38"/>
    </row>
    <row r="312" ht="30">
      <c r="A312" s="29" t="s">
        <v>32</v>
      </c>
      <c r="B312" s="36"/>
      <c r="C312" s="37"/>
      <c r="D312" s="37"/>
      <c r="E312" s="39" t="s">
        <v>320</v>
      </c>
      <c r="F312" s="37"/>
      <c r="G312" s="37"/>
      <c r="H312" s="37"/>
      <c r="I312" s="37"/>
      <c r="J312" s="38"/>
    </row>
    <row r="313">
      <c r="A313" s="29" t="s">
        <v>34</v>
      </c>
      <c r="B313" s="36"/>
      <c r="C313" s="37"/>
      <c r="D313" s="37"/>
      <c r="E313" s="40" t="s">
        <v>27</v>
      </c>
      <c r="F313" s="37"/>
      <c r="G313" s="37"/>
      <c r="H313" s="37"/>
      <c r="I313" s="37"/>
      <c r="J313" s="38"/>
    </row>
    <row r="314" ht="30">
      <c r="A314" s="29" t="s">
        <v>25</v>
      </c>
      <c r="B314" s="29">
        <v>76</v>
      </c>
      <c r="C314" s="30" t="s">
        <v>321</v>
      </c>
      <c r="D314" s="29" t="s">
        <v>27</v>
      </c>
      <c r="E314" s="31" t="s">
        <v>322</v>
      </c>
      <c r="F314" s="32" t="s">
        <v>266</v>
      </c>
      <c r="G314" s="33">
        <v>9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>
      <c r="A315" s="29" t="s">
        <v>30</v>
      </c>
      <c r="B315" s="36"/>
      <c r="C315" s="37"/>
      <c r="D315" s="37"/>
      <c r="E315" s="40" t="s">
        <v>27</v>
      </c>
      <c r="F315" s="37"/>
      <c r="G315" s="37"/>
      <c r="H315" s="37"/>
      <c r="I315" s="37"/>
      <c r="J315" s="38"/>
    </row>
    <row r="316" ht="30">
      <c r="A316" s="29" t="s">
        <v>32</v>
      </c>
      <c r="B316" s="36"/>
      <c r="C316" s="37"/>
      <c r="D316" s="37"/>
      <c r="E316" s="39" t="s">
        <v>323</v>
      </c>
      <c r="F316" s="37"/>
      <c r="G316" s="37"/>
      <c r="H316" s="37"/>
      <c r="I316" s="37"/>
      <c r="J316" s="38"/>
    </row>
    <row r="317">
      <c r="A317" s="29" t="s">
        <v>34</v>
      </c>
      <c r="B317" s="36"/>
      <c r="C317" s="37"/>
      <c r="D317" s="37"/>
      <c r="E317" s="40" t="s">
        <v>27</v>
      </c>
      <c r="F317" s="37"/>
      <c r="G317" s="37"/>
      <c r="H317" s="37"/>
      <c r="I317" s="37"/>
      <c r="J317" s="38"/>
    </row>
    <row r="318" ht="30">
      <c r="A318" s="29" t="s">
        <v>25</v>
      </c>
      <c r="B318" s="29">
        <v>77</v>
      </c>
      <c r="C318" s="30" t="s">
        <v>324</v>
      </c>
      <c r="D318" s="29" t="s">
        <v>27</v>
      </c>
      <c r="E318" s="31" t="s">
        <v>325</v>
      </c>
      <c r="F318" s="32" t="s">
        <v>96</v>
      </c>
      <c r="G318" s="33">
        <v>88.579999999999998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30</v>
      </c>
      <c r="B319" s="36"/>
      <c r="C319" s="37"/>
      <c r="D319" s="37"/>
      <c r="E319" s="40" t="s">
        <v>27</v>
      </c>
      <c r="F319" s="37"/>
      <c r="G319" s="37"/>
      <c r="H319" s="37"/>
      <c r="I319" s="37"/>
      <c r="J319" s="38"/>
    </row>
    <row r="320" ht="30">
      <c r="A320" s="29" t="s">
        <v>32</v>
      </c>
      <c r="B320" s="36"/>
      <c r="C320" s="37"/>
      <c r="D320" s="37"/>
      <c r="E320" s="39" t="s">
        <v>326</v>
      </c>
      <c r="F320" s="37"/>
      <c r="G320" s="37"/>
      <c r="H320" s="37"/>
      <c r="I320" s="37"/>
      <c r="J320" s="38"/>
    </row>
    <row r="321">
      <c r="A321" s="29" t="s">
        <v>34</v>
      </c>
      <c r="B321" s="36"/>
      <c r="C321" s="37"/>
      <c r="D321" s="37"/>
      <c r="E321" s="40" t="s">
        <v>27</v>
      </c>
      <c r="F321" s="37"/>
      <c r="G321" s="37"/>
      <c r="H321" s="37"/>
      <c r="I321" s="37"/>
      <c r="J321" s="38"/>
    </row>
    <row r="322" ht="30">
      <c r="A322" s="29" t="s">
        <v>25</v>
      </c>
      <c r="B322" s="29">
        <v>78</v>
      </c>
      <c r="C322" s="30" t="s">
        <v>327</v>
      </c>
      <c r="D322" s="29" t="s">
        <v>27</v>
      </c>
      <c r="E322" s="31" t="s">
        <v>328</v>
      </c>
      <c r="F322" s="32" t="s">
        <v>96</v>
      </c>
      <c r="G322" s="33">
        <v>88.579999999999998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>
      <c r="A323" s="29" t="s">
        <v>30</v>
      </c>
      <c r="B323" s="36"/>
      <c r="C323" s="37"/>
      <c r="D323" s="37"/>
      <c r="E323" s="40" t="s">
        <v>27</v>
      </c>
      <c r="F323" s="37"/>
      <c r="G323" s="37"/>
      <c r="H323" s="37"/>
      <c r="I323" s="37"/>
      <c r="J323" s="38"/>
    </row>
    <row r="324">
      <c r="A324" s="29" t="s">
        <v>32</v>
      </c>
      <c r="B324" s="36"/>
      <c r="C324" s="37"/>
      <c r="D324" s="37"/>
      <c r="E324" s="39" t="s">
        <v>329</v>
      </c>
      <c r="F324" s="37"/>
      <c r="G324" s="37"/>
      <c r="H324" s="37"/>
      <c r="I324" s="37"/>
      <c r="J324" s="38"/>
    </row>
    <row r="325">
      <c r="A325" s="29" t="s">
        <v>34</v>
      </c>
      <c r="B325" s="36"/>
      <c r="C325" s="37"/>
      <c r="D325" s="37"/>
      <c r="E325" s="40" t="s">
        <v>27</v>
      </c>
      <c r="F325" s="37"/>
      <c r="G325" s="37"/>
      <c r="H325" s="37"/>
      <c r="I325" s="37"/>
      <c r="J325" s="38"/>
    </row>
    <row r="326" ht="30">
      <c r="A326" s="29" t="s">
        <v>25</v>
      </c>
      <c r="B326" s="29">
        <v>79</v>
      </c>
      <c r="C326" s="30" t="s">
        <v>330</v>
      </c>
      <c r="D326" s="29" t="s">
        <v>27</v>
      </c>
      <c r="E326" s="31" t="s">
        <v>331</v>
      </c>
      <c r="F326" s="32" t="s">
        <v>114</v>
      </c>
      <c r="G326" s="33">
        <v>478.75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 ht="60">
      <c r="A327" s="29" t="s">
        <v>30</v>
      </c>
      <c r="B327" s="36"/>
      <c r="C327" s="37"/>
      <c r="D327" s="37"/>
      <c r="E327" s="31" t="s">
        <v>332</v>
      </c>
      <c r="F327" s="37"/>
      <c r="G327" s="37"/>
      <c r="H327" s="37"/>
      <c r="I327" s="37"/>
      <c r="J327" s="38"/>
    </row>
    <row r="328" ht="30">
      <c r="A328" s="29" t="s">
        <v>32</v>
      </c>
      <c r="B328" s="36"/>
      <c r="C328" s="37"/>
      <c r="D328" s="37"/>
      <c r="E328" s="39" t="s">
        <v>333</v>
      </c>
      <c r="F328" s="37"/>
      <c r="G328" s="37"/>
      <c r="H328" s="37"/>
      <c r="I328" s="37"/>
      <c r="J328" s="38"/>
    </row>
    <row r="329">
      <c r="A329" s="29" t="s">
        <v>34</v>
      </c>
      <c r="B329" s="36"/>
      <c r="C329" s="37"/>
      <c r="D329" s="37"/>
      <c r="E329" s="40" t="s">
        <v>27</v>
      </c>
      <c r="F329" s="37"/>
      <c r="G329" s="37"/>
      <c r="H329" s="37"/>
      <c r="I329" s="37"/>
      <c r="J329" s="38"/>
    </row>
    <row r="330">
      <c r="A330" s="29" t="s">
        <v>25</v>
      </c>
      <c r="B330" s="29">
        <v>80</v>
      </c>
      <c r="C330" s="30" t="s">
        <v>334</v>
      </c>
      <c r="D330" s="29" t="s">
        <v>27</v>
      </c>
      <c r="E330" s="31" t="s">
        <v>335</v>
      </c>
      <c r="F330" s="32" t="s">
        <v>114</v>
      </c>
      <c r="G330" s="33">
        <v>346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 ht="45">
      <c r="A331" s="29" t="s">
        <v>30</v>
      </c>
      <c r="B331" s="36"/>
      <c r="C331" s="37"/>
      <c r="D331" s="37"/>
      <c r="E331" s="31" t="s">
        <v>336</v>
      </c>
      <c r="F331" s="37"/>
      <c r="G331" s="37"/>
      <c r="H331" s="37"/>
      <c r="I331" s="37"/>
      <c r="J331" s="38"/>
    </row>
    <row r="332" ht="30">
      <c r="A332" s="29" t="s">
        <v>32</v>
      </c>
      <c r="B332" s="36"/>
      <c r="C332" s="37"/>
      <c r="D332" s="37"/>
      <c r="E332" s="39" t="s">
        <v>337</v>
      </c>
      <c r="F332" s="37"/>
      <c r="G332" s="37"/>
      <c r="H332" s="37"/>
      <c r="I332" s="37"/>
      <c r="J332" s="38"/>
    </row>
    <row r="333">
      <c r="A333" s="29" t="s">
        <v>34</v>
      </c>
      <c r="B333" s="36"/>
      <c r="C333" s="37"/>
      <c r="D333" s="37"/>
      <c r="E333" s="40" t="s">
        <v>27</v>
      </c>
      <c r="F333" s="37"/>
      <c r="G333" s="37"/>
      <c r="H333" s="37"/>
      <c r="I333" s="37"/>
      <c r="J333" s="38"/>
    </row>
    <row r="334" ht="30">
      <c r="A334" s="29" t="s">
        <v>25</v>
      </c>
      <c r="B334" s="29">
        <v>81</v>
      </c>
      <c r="C334" s="30" t="s">
        <v>338</v>
      </c>
      <c r="D334" s="29" t="s">
        <v>27</v>
      </c>
      <c r="E334" s="31" t="s">
        <v>339</v>
      </c>
      <c r="F334" s="32" t="s">
        <v>114</v>
      </c>
      <c r="G334" s="33">
        <v>54.200000000000003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 ht="45">
      <c r="A335" s="29" t="s">
        <v>30</v>
      </c>
      <c r="B335" s="36"/>
      <c r="C335" s="37"/>
      <c r="D335" s="37"/>
      <c r="E335" s="31" t="s">
        <v>340</v>
      </c>
      <c r="F335" s="37"/>
      <c r="G335" s="37"/>
      <c r="H335" s="37"/>
      <c r="I335" s="37"/>
      <c r="J335" s="38"/>
    </row>
    <row r="336" ht="30">
      <c r="A336" s="29" t="s">
        <v>32</v>
      </c>
      <c r="B336" s="36"/>
      <c r="C336" s="37"/>
      <c r="D336" s="37"/>
      <c r="E336" s="39" t="s">
        <v>341</v>
      </c>
      <c r="F336" s="37"/>
      <c r="G336" s="37"/>
      <c r="H336" s="37"/>
      <c r="I336" s="37"/>
      <c r="J336" s="38"/>
    </row>
    <row r="337">
      <c r="A337" s="29" t="s">
        <v>34</v>
      </c>
      <c r="B337" s="36"/>
      <c r="C337" s="37"/>
      <c r="D337" s="37"/>
      <c r="E337" s="40" t="s">
        <v>27</v>
      </c>
      <c r="F337" s="37"/>
      <c r="G337" s="37"/>
      <c r="H337" s="37"/>
      <c r="I337" s="37"/>
      <c r="J337" s="38"/>
    </row>
    <row r="338" ht="30">
      <c r="A338" s="29" t="s">
        <v>25</v>
      </c>
      <c r="B338" s="29">
        <v>82</v>
      </c>
      <c r="C338" s="30" t="s">
        <v>342</v>
      </c>
      <c r="D338" s="29" t="s">
        <v>27</v>
      </c>
      <c r="E338" s="31" t="s">
        <v>343</v>
      </c>
      <c r="F338" s="32" t="s">
        <v>96</v>
      </c>
      <c r="G338" s="33">
        <v>377.30000000000001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>
      <c r="A339" s="29" t="s">
        <v>30</v>
      </c>
      <c r="B339" s="36"/>
      <c r="C339" s="37"/>
      <c r="D339" s="37"/>
      <c r="E339" s="40" t="s">
        <v>27</v>
      </c>
      <c r="F339" s="37"/>
      <c r="G339" s="37"/>
      <c r="H339" s="37"/>
      <c r="I339" s="37"/>
      <c r="J339" s="38"/>
    </row>
    <row r="340" ht="30">
      <c r="A340" s="29" t="s">
        <v>32</v>
      </c>
      <c r="B340" s="36"/>
      <c r="C340" s="37"/>
      <c r="D340" s="37"/>
      <c r="E340" s="39" t="s">
        <v>344</v>
      </c>
      <c r="F340" s="37"/>
      <c r="G340" s="37"/>
      <c r="H340" s="37"/>
      <c r="I340" s="37"/>
      <c r="J340" s="38"/>
    </row>
    <row r="341">
      <c r="A341" s="29" t="s">
        <v>34</v>
      </c>
      <c r="B341" s="36"/>
      <c r="C341" s="37"/>
      <c r="D341" s="37"/>
      <c r="E341" s="40" t="s">
        <v>27</v>
      </c>
      <c r="F341" s="37"/>
      <c r="G341" s="37"/>
      <c r="H341" s="37"/>
      <c r="I341" s="37"/>
      <c r="J341" s="38"/>
    </row>
    <row r="342">
      <c r="A342" s="29" t="s">
        <v>25</v>
      </c>
      <c r="B342" s="29">
        <v>83</v>
      </c>
      <c r="C342" s="30" t="s">
        <v>345</v>
      </c>
      <c r="D342" s="29" t="s">
        <v>27</v>
      </c>
      <c r="E342" s="31" t="s">
        <v>346</v>
      </c>
      <c r="F342" s="32" t="s">
        <v>114</v>
      </c>
      <c r="G342" s="33">
        <v>12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>
      <c r="A343" s="29" t="s">
        <v>30</v>
      </c>
      <c r="B343" s="36"/>
      <c r="C343" s="37"/>
      <c r="D343" s="37"/>
      <c r="E343" s="40" t="s">
        <v>27</v>
      </c>
      <c r="F343" s="37"/>
      <c r="G343" s="37"/>
      <c r="H343" s="37"/>
      <c r="I343" s="37"/>
      <c r="J343" s="38"/>
    </row>
    <row r="344" ht="30">
      <c r="A344" s="29" t="s">
        <v>32</v>
      </c>
      <c r="B344" s="36"/>
      <c r="C344" s="37"/>
      <c r="D344" s="37"/>
      <c r="E344" s="39" t="s">
        <v>281</v>
      </c>
      <c r="F344" s="37"/>
      <c r="G344" s="37"/>
      <c r="H344" s="37"/>
      <c r="I344" s="37"/>
      <c r="J344" s="38"/>
    </row>
    <row r="345">
      <c r="A345" s="29" t="s">
        <v>34</v>
      </c>
      <c r="B345" s="36"/>
      <c r="C345" s="37"/>
      <c r="D345" s="37"/>
      <c r="E345" s="40" t="s">
        <v>27</v>
      </c>
      <c r="F345" s="37"/>
      <c r="G345" s="37"/>
      <c r="H345" s="37"/>
      <c r="I345" s="37"/>
      <c r="J345" s="38"/>
    </row>
    <row r="346">
      <c r="A346" s="29" t="s">
        <v>25</v>
      </c>
      <c r="B346" s="29">
        <v>84</v>
      </c>
      <c r="C346" s="30" t="s">
        <v>347</v>
      </c>
      <c r="D346" s="29" t="s">
        <v>27</v>
      </c>
      <c r="E346" s="31" t="s">
        <v>348</v>
      </c>
      <c r="F346" s="32" t="s">
        <v>114</v>
      </c>
      <c r="G346" s="33">
        <v>12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>
      <c r="A347" s="29" t="s">
        <v>30</v>
      </c>
      <c r="B347" s="36"/>
      <c r="C347" s="37"/>
      <c r="D347" s="37"/>
      <c r="E347" s="40" t="s">
        <v>27</v>
      </c>
      <c r="F347" s="37"/>
      <c r="G347" s="37"/>
      <c r="H347" s="37"/>
      <c r="I347" s="37"/>
      <c r="J347" s="38"/>
    </row>
    <row r="348" ht="30">
      <c r="A348" s="29" t="s">
        <v>32</v>
      </c>
      <c r="B348" s="36"/>
      <c r="C348" s="37"/>
      <c r="D348" s="37"/>
      <c r="E348" s="39" t="s">
        <v>281</v>
      </c>
      <c r="F348" s="37"/>
      <c r="G348" s="37"/>
      <c r="H348" s="37"/>
      <c r="I348" s="37"/>
      <c r="J348" s="38"/>
    </row>
    <row r="349">
      <c r="A349" s="29" t="s">
        <v>34</v>
      </c>
      <c r="B349" s="36"/>
      <c r="C349" s="37"/>
      <c r="D349" s="37"/>
      <c r="E349" s="40" t="s">
        <v>27</v>
      </c>
      <c r="F349" s="37"/>
      <c r="G349" s="37"/>
      <c r="H349" s="37"/>
      <c r="I349" s="37"/>
      <c r="J349" s="38"/>
    </row>
    <row r="350" ht="30">
      <c r="A350" s="29" t="s">
        <v>25</v>
      </c>
      <c r="B350" s="29">
        <v>85</v>
      </c>
      <c r="C350" s="30" t="s">
        <v>349</v>
      </c>
      <c r="D350" s="29" t="s">
        <v>27</v>
      </c>
      <c r="E350" s="31" t="s">
        <v>350</v>
      </c>
      <c r="F350" s="32" t="s">
        <v>266</v>
      </c>
      <c r="G350" s="33">
        <v>4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 ht="45">
      <c r="A351" s="29" t="s">
        <v>30</v>
      </c>
      <c r="B351" s="36"/>
      <c r="C351" s="37"/>
      <c r="D351" s="37"/>
      <c r="E351" s="31" t="s">
        <v>351</v>
      </c>
      <c r="F351" s="37"/>
      <c r="G351" s="37"/>
      <c r="H351" s="37"/>
      <c r="I351" s="37"/>
      <c r="J351" s="38"/>
    </row>
    <row r="352" ht="30">
      <c r="A352" s="29" t="s">
        <v>32</v>
      </c>
      <c r="B352" s="36"/>
      <c r="C352" s="37"/>
      <c r="D352" s="37"/>
      <c r="E352" s="39" t="s">
        <v>352</v>
      </c>
      <c r="F352" s="37"/>
      <c r="G352" s="37"/>
      <c r="H352" s="37"/>
      <c r="I352" s="37"/>
      <c r="J352" s="38"/>
    </row>
    <row r="353">
      <c r="A353" s="29" t="s">
        <v>34</v>
      </c>
      <c r="B353" s="36"/>
      <c r="C353" s="37"/>
      <c r="D353" s="37"/>
      <c r="E353" s="40" t="s">
        <v>27</v>
      </c>
      <c r="F353" s="37"/>
      <c r="G353" s="37"/>
      <c r="H353" s="37"/>
      <c r="I353" s="37"/>
      <c r="J353" s="38"/>
    </row>
    <row r="354">
      <c r="A354" s="23" t="s">
        <v>22</v>
      </c>
      <c r="B354" s="24"/>
      <c r="C354" s="25" t="s">
        <v>353</v>
      </c>
      <c r="D354" s="26"/>
      <c r="E354" s="23" t="s">
        <v>354</v>
      </c>
      <c r="F354" s="26"/>
      <c r="G354" s="26"/>
      <c r="H354" s="26"/>
      <c r="I354" s="27">
        <f>SUMIFS(I355:I370,A355:A370,"P")</f>
        <v>0</v>
      </c>
      <c r="J354" s="28"/>
    </row>
    <row r="355" ht="30">
      <c r="A355" s="29" t="s">
        <v>25</v>
      </c>
      <c r="B355" s="29">
        <v>86</v>
      </c>
      <c r="C355" s="30" t="s">
        <v>355</v>
      </c>
      <c r="D355" s="29" t="s">
        <v>27</v>
      </c>
      <c r="E355" s="31" t="s">
        <v>356</v>
      </c>
      <c r="F355" s="32" t="s">
        <v>152</v>
      </c>
      <c r="G355" s="33">
        <v>461.87400000000002</v>
      </c>
      <c r="H355" s="34">
        <v>0</v>
      </c>
      <c r="I355" s="34">
        <f>ROUND(G355*H355,P4)</f>
        <v>0</v>
      </c>
      <c r="J355" s="29"/>
      <c r="O355" s="35">
        <f>I355*0.21</f>
        <v>0</v>
      </c>
      <c r="P355">
        <v>3</v>
      </c>
    </row>
    <row r="356">
      <c r="A356" s="29" t="s">
        <v>30</v>
      </c>
      <c r="B356" s="36"/>
      <c r="C356" s="37"/>
      <c r="D356" s="37"/>
      <c r="E356" s="40" t="s">
        <v>27</v>
      </c>
      <c r="F356" s="37"/>
      <c r="G356" s="37"/>
      <c r="H356" s="37"/>
      <c r="I356" s="37"/>
      <c r="J356" s="38"/>
    </row>
    <row r="357">
      <c r="A357" s="29" t="s">
        <v>32</v>
      </c>
      <c r="B357" s="36"/>
      <c r="C357" s="37"/>
      <c r="D357" s="37"/>
      <c r="E357" s="39" t="s">
        <v>357</v>
      </c>
      <c r="F357" s="37"/>
      <c r="G357" s="37"/>
      <c r="H357" s="37"/>
      <c r="I357" s="37"/>
      <c r="J357" s="38"/>
    </row>
    <row r="358">
      <c r="A358" s="29" t="s">
        <v>34</v>
      </c>
      <c r="B358" s="36"/>
      <c r="C358" s="37"/>
      <c r="D358" s="37"/>
      <c r="E358" s="40" t="s">
        <v>27</v>
      </c>
      <c r="F358" s="37"/>
      <c r="G358" s="37"/>
      <c r="H358" s="37"/>
      <c r="I358" s="37"/>
      <c r="J358" s="38"/>
    </row>
    <row r="359" ht="30">
      <c r="A359" s="29" t="s">
        <v>25</v>
      </c>
      <c r="B359" s="29">
        <v>87</v>
      </c>
      <c r="C359" s="30" t="s">
        <v>358</v>
      </c>
      <c r="D359" s="29" t="s">
        <v>27</v>
      </c>
      <c r="E359" s="31" t="s">
        <v>359</v>
      </c>
      <c r="F359" s="32" t="s">
        <v>152</v>
      </c>
      <c r="G359" s="33">
        <v>4156.866</v>
      </c>
      <c r="H359" s="34">
        <v>0</v>
      </c>
      <c r="I359" s="34">
        <f>ROUND(G359*H359,P4)</f>
        <v>0</v>
      </c>
      <c r="J359" s="29"/>
      <c r="O359" s="35">
        <f>I359*0.21</f>
        <v>0</v>
      </c>
      <c r="P359">
        <v>3</v>
      </c>
    </row>
    <row r="360">
      <c r="A360" s="29" t="s">
        <v>30</v>
      </c>
      <c r="B360" s="36"/>
      <c r="C360" s="37"/>
      <c r="D360" s="37"/>
      <c r="E360" s="40" t="s">
        <v>27</v>
      </c>
      <c r="F360" s="37"/>
      <c r="G360" s="37"/>
      <c r="H360" s="37"/>
      <c r="I360" s="37"/>
      <c r="J360" s="38"/>
    </row>
    <row r="361">
      <c r="A361" s="29" t="s">
        <v>32</v>
      </c>
      <c r="B361" s="36"/>
      <c r="C361" s="37"/>
      <c r="D361" s="37"/>
      <c r="E361" s="39" t="s">
        <v>360</v>
      </c>
      <c r="F361" s="37"/>
      <c r="G361" s="37"/>
      <c r="H361" s="37"/>
      <c r="I361" s="37"/>
      <c r="J361" s="38"/>
    </row>
    <row r="362">
      <c r="A362" s="29" t="s">
        <v>34</v>
      </c>
      <c r="B362" s="36"/>
      <c r="C362" s="37"/>
      <c r="D362" s="37"/>
      <c r="E362" s="40" t="s">
        <v>27</v>
      </c>
      <c r="F362" s="37"/>
      <c r="G362" s="37"/>
      <c r="H362" s="37"/>
      <c r="I362" s="37"/>
      <c r="J362" s="38"/>
    </row>
    <row r="363">
      <c r="A363" s="29" t="s">
        <v>25</v>
      </c>
      <c r="B363" s="29">
        <v>88</v>
      </c>
      <c r="C363" s="30" t="s">
        <v>361</v>
      </c>
      <c r="D363" s="29" t="s">
        <v>27</v>
      </c>
      <c r="E363" s="31" t="s">
        <v>362</v>
      </c>
      <c r="F363" s="32" t="s">
        <v>152</v>
      </c>
      <c r="G363" s="33">
        <v>461.87400000000002</v>
      </c>
      <c r="H363" s="34">
        <v>0</v>
      </c>
      <c r="I363" s="34">
        <f>ROUND(G363*H363,P4)</f>
        <v>0</v>
      </c>
      <c r="J363" s="29"/>
      <c r="O363" s="35">
        <f>I363*0.21</f>
        <v>0</v>
      </c>
      <c r="P363">
        <v>3</v>
      </c>
    </row>
    <row r="364">
      <c r="A364" s="29" t="s">
        <v>30</v>
      </c>
      <c r="B364" s="36"/>
      <c r="C364" s="37"/>
      <c r="D364" s="37"/>
      <c r="E364" s="40" t="s">
        <v>27</v>
      </c>
      <c r="F364" s="37"/>
      <c r="G364" s="37"/>
      <c r="H364" s="37"/>
      <c r="I364" s="37"/>
      <c r="J364" s="38"/>
    </row>
    <row r="365">
      <c r="A365" s="29" t="s">
        <v>32</v>
      </c>
      <c r="B365" s="36"/>
      <c r="C365" s="37"/>
      <c r="D365" s="37"/>
      <c r="E365" s="39" t="s">
        <v>357</v>
      </c>
      <c r="F365" s="37"/>
      <c r="G365" s="37"/>
      <c r="H365" s="37"/>
      <c r="I365" s="37"/>
      <c r="J365" s="38"/>
    </row>
    <row r="366">
      <c r="A366" s="29" t="s">
        <v>34</v>
      </c>
      <c r="B366" s="36"/>
      <c r="C366" s="37"/>
      <c r="D366" s="37"/>
      <c r="E366" s="40" t="s">
        <v>27</v>
      </c>
      <c r="F366" s="37"/>
      <c r="G366" s="37"/>
      <c r="H366" s="37"/>
      <c r="I366" s="37"/>
      <c r="J366" s="38"/>
    </row>
    <row r="367" ht="45">
      <c r="A367" s="29" t="s">
        <v>25</v>
      </c>
      <c r="B367" s="29">
        <v>89</v>
      </c>
      <c r="C367" s="30" t="s">
        <v>363</v>
      </c>
      <c r="D367" s="29" t="s">
        <v>27</v>
      </c>
      <c r="E367" s="31" t="s">
        <v>364</v>
      </c>
      <c r="F367" s="32" t="s">
        <v>152</v>
      </c>
      <c r="G367" s="33">
        <v>461.87400000000002</v>
      </c>
      <c r="H367" s="34">
        <v>0</v>
      </c>
      <c r="I367" s="34">
        <f>ROUND(G367*H367,P4)</f>
        <v>0</v>
      </c>
      <c r="J367" s="29"/>
      <c r="O367" s="35">
        <f>I367*0.21</f>
        <v>0</v>
      </c>
      <c r="P367">
        <v>3</v>
      </c>
    </row>
    <row r="368">
      <c r="A368" s="29" t="s">
        <v>30</v>
      </c>
      <c r="B368" s="36"/>
      <c r="C368" s="37"/>
      <c r="D368" s="37"/>
      <c r="E368" s="40" t="s">
        <v>27</v>
      </c>
      <c r="F368" s="37"/>
      <c r="G368" s="37"/>
      <c r="H368" s="37"/>
      <c r="I368" s="37"/>
      <c r="J368" s="38"/>
    </row>
    <row r="369">
      <c r="A369" s="29" t="s">
        <v>32</v>
      </c>
      <c r="B369" s="36"/>
      <c r="C369" s="37"/>
      <c r="D369" s="37"/>
      <c r="E369" s="39" t="s">
        <v>357</v>
      </c>
      <c r="F369" s="37"/>
      <c r="G369" s="37"/>
      <c r="H369" s="37"/>
      <c r="I369" s="37"/>
      <c r="J369" s="38"/>
    </row>
    <row r="370">
      <c r="A370" s="29" t="s">
        <v>34</v>
      </c>
      <c r="B370" s="36"/>
      <c r="C370" s="37"/>
      <c r="D370" s="37"/>
      <c r="E370" s="40" t="s">
        <v>27</v>
      </c>
      <c r="F370" s="37"/>
      <c r="G370" s="37"/>
      <c r="H370" s="37"/>
      <c r="I370" s="37"/>
      <c r="J370" s="38"/>
    </row>
    <row r="371">
      <c r="A371" s="23" t="s">
        <v>22</v>
      </c>
      <c r="B371" s="24"/>
      <c r="C371" s="25" t="s">
        <v>365</v>
      </c>
      <c r="D371" s="26"/>
      <c r="E371" s="23" t="s">
        <v>366</v>
      </c>
      <c r="F371" s="26"/>
      <c r="G371" s="26"/>
      <c r="H371" s="26"/>
      <c r="I371" s="27">
        <f>SUMIFS(I372:I375,A372:A375,"P")</f>
        <v>0</v>
      </c>
      <c r="J371" s="28"/>
    </row>
    <row r="372" ht="45">
      <c r="A372" s="29" t="s">
        <v>25</v>
      </c>
      <c r="B372" s="29">
        <v>90</v>
      </c>
      <c r="C372" s="30" t="s">
        <v>367</v>
      </c>
      <c r="D372" s="29" t="s">
        <v>27</v>
      </c>
      <c r="E372" s="31" t="s">
        <v>368</v>
      </c>
      <c r="F372" s="32" t="s">
        <v>152</v>
      </c>
      <c r="G372" s="33">
        <v>447.87400000000002</v>
      </c>
      <c r="H372" s="34">
        <v>0</v>
      </c>
      <c r="I372" s="34">
        <f>ROUND(G372*H372,P4)</f>
        <v>0</v>
      </c>
      <c r="J372" s="29"/>
      <c r="O372" s="35">
        <f>I372*0.21</f>
        <v>0</v>
      </c>
      <c r="P372">
        <v>3</v>
      </c>
    </row>
    <row r="373">
      <c r="A373" s="29" t="s">
        <v>30</v>
      </c>
      <c r="B373" s="36"/>
      <c r="C373" s="37"/>
      <c r="D373" s="37"/>
      <c r="E373" s="40" t="s">
        <v>27</v>
      </c>
      <c r="F373" s="37"/>
      <c r="G373" s="37"/>
      <c r="H373" s="37"/>
      <c r="I373" s="37"/>
      <c r="J373" s="38"/>
    </row>
    <row r="374">
      <c r="A374" s="29" t="s">
        <v>32</v>
      </c>
      <c r="B374" s="36"/>
      <c r="C374" s="37"/>
      <c r="D374" s="37"/>
      <c r="E374" s="39" t="s">
        <v>369</v>
      </c>
      <c r="F374" s="37"/>
      <c r="G374" s="37"/>
      <c r="H374" s="37"/>
      <c r="I374" s="37"/>
      <c r="J374" s="38"/>
    </row>
    <row r="375">
      <c r="A375" s="29" t="s">
        <v>34</v>
      </c>
      <c r="B375" s="41"/>
      <c r="C375" s="42"/>
      <c r="D375" s="42"/>
      <c r="E375" s="43" t="s">
        <v>27</v>
      </c>
      <c r="F375" s="42"/>
      <c r="G375" s="42"/>
      <c r="H375" s="42"/>
      <c r="I375" s="42"/>
      <c r="J37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370</v>
      </c>
      <c r="I3" s="16">
        <f>SUMIFS(I8:I29,A8:A29,"SD")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370</v>
      </c>
      <c r="D4" s="13"/>
      <c r="E4" s="14" t="s">
        <v>371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372</v>
      </c>
      <c r="D9" s="29" t="s">
        <v>27</v>
      </c>
      <c r="E9" s="31" t="s">
        <v>373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20">
      <c r="A10" s="29" t="s">
        <v>30</v>
      </c>
      <c r="B10" s="36"/>
      <c r="C10" s="37"/>
      <c r="D10" s="37"/>
      <c r="E10" s="31" t="s">
        <v>374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40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78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282</v>
      </c>
      <c r="D13" s="26"/>
      <c r="E13" s="23" t="s">
        <v>283</v>
      </c>
      <c r="F13" s="26"/>
      <c r="G13" s="26"/>
      <c r="H13" s="26"/>
      <c r="I13" s="27">
        <f>SUMIFS(I14:I29,A14:A29,"P")</f>
        <v>0</v>
      </c>
      <c r="J13" s="28"/>
    </row>
    <row r="14" ht="30">
      <c r="A14" s="29" t="s">
        <v>25</v>
      </c>
      <c r="B14" s="29">
        <v>2</v>
      </c>
      <c r="C14" s="30" t="s">
        <v>375</v>
      </c>
      <c r="D14" s="29" t="s">
        <v>27</v>
      </c>
      <c r="E14" s="31" t="s">
        <v>376</v>
      </c>
      <c r="F14" s="32" t="s">
        <v>266</v>
      </c>
      <c r="G14" s="33">
        <v>21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0" t="s">
        <v>27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9" t="s">
        <v>377</v>
      </c>
      <c r="F16" s="37"/>
      <c r="G16" s="37"/>
      <c r="H16" s="37"/>
      <c r="I16" s="37"/>
      <c r="J16" s="38"/>
    </row>
    <row r="17">
      <c r="A17" s="29" t="s">
        <v>34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 ht="30">
      <c r="A18" s="29" t="s">
        <v>25</v>
      </c>
      <c r="B18" s="29">
        <v>3</v>
      </c>
      <c r="C18" s="30" t="s">
        <v>378</v>
      </c>
      <c r="D18" s="29" t="s">
        <v>27</v>
      </c>
      <c r="E18" s="31" t="s">
        <v>379</v>
      </c>
      <c r="F18" s="32" t="s">
        <v>266</v>
      </c>
      <c r="G18" s="33">
        <v>4410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0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380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 ht="30">
      <c r="A22" s="29" t="s">
        <v>25</v>
      </c>
      <c r="B22" s="29">
        <v>4</v>
      </c>
      <c r="C22" s="30" t="s">
        <v>381</v>
      </c>
      <c r="D22" s="29" t="s">
        <v>27</v>
      </c>
      <c r="E22" s="31" t="s">
        <v>382</v>
      </c>
      <c r="F22" s="32" t="s">
        <v>266</v>
      </c>
      <c r="G22" s="33">
        <v>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383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384</v>
      </c>
      <c r="D26" s="29" t="s">
        <v>27</v>
      </c>
      <c r="E26" s="31" t="s">
        <v>385</v>
      </c>
      <c r="F26" s="32" t="s">
        <v>266</v>
      </c>
      <c r="G26" s="33">
        <v>420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386</v>
      </c>
      <c r="F28" s="37"/>
      <c r="G28" s="37"/>
      <c r="H28" s="37"/>
      <c r="I28" s="37"/>
      <c r="J28" s="38"/>
    </row>
    <row r="29">
      <c r="A29" s="29" t="s">
        <v>34</v>
      </c>
      <c r="B29" s="41"/>
      <c r="C29" s="42"/>
      <c r="D29" s="42"/>
      <c r="E29" s="43" t="s">
        <v>27</v>
      </c>
      <c r="F29" s="42"/>
      <c r="G29" s="42"/>
      <c r="H29" s="42"/>
      <c r="I29" s="42"/>
      <c r="J29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2025-12-18T06:53:52Z</dcterms:created>
  <dcterms:modified xsi:type="dcterms:W3CDTF">2025-12-18T06:53:53Z</dcterms:modified>
</cp:coreProperties>
</file>